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２年度\工事\Ｒ２那土　木沢上那賀線（唐谷橋）他４橋　那賀・川成他　橋梁修繕工事\当初設計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27" i="1" l="1"/>
  <c r="G224" i="1"/>
  <c r="G223" i="1" s="1"/>
  <c r="G222" i="1" s="1"/>
  <c r="G220" i="1"/>
  <c r="G219" i="1" s="1"/>
  <c r="G217" i="1"/>
  <c r="G215" i="1"/>
  <c r="G213" i="1"/>
  <c r="G212" i="1" s="1"/>
  <c r="G204" i="1"/>
  <c r="G201" i="1"/>
  <c r="G199" i="1"/>
  <c r="G192" i="1"/>
  <c r="G191" i="1" s="1"/>
  <c r="G189" i="1"/>
  <c r="G188" i="1" s="1"/>
  <c r="G186" i="1"/>
  <c r="G185" i="1" s="1"/>
  <c r="G179" i="1"/>
  <c r="G178" i="1" s="1"/>
  <c r="G168" i="1"/>
  <c r="G167" i="1" s="1"/>
  <c r="G159" i="1"/>
  <c r="G155" i="1"/>
  <c r="G153" i="1"/>
  <c r="G152" i="1"/>
  <c r="G146" i="1"/>
  <c r="G145" i="1"/>
  <c r="G143" i="1"/>
  <c r="G141" i="1"/>
  <c r="G138" i="1" s="1"/>
  <c r="G139" i="1"/>
  <c r="G136" i="1"/>
  <c r="G134" i="1"/>
  <c r="G131" i="1" s="1"/>
  <c r="G132" i="1"/>
  <c r="G129" i="1"/>
  <c r="G128" i="1"/>
  <c r="G126" i="1"/>
  <c r="G125" i="1"/>
  <c r="G123" i="1"/>
  <c r="G119" i="1"/>
  <c r="G118" i="1" s="1"/>
  <c r="G110" i="1"/>
  <c r="G107" i="1"/>
  <c r="G105" i="1"/>
  <c r="G98" i="1"/>
  <c r="G97" i="1" s="1"/>
  <c r="G90" i="1"/>
  <c r="G84" i="1"/>
  <c r="G82" i="1"/>
  <c r="G81" i="1" s="1"/>
  <c r="G79" i="1"/>
  <c r="G78" i="1" s="1"/>
  <c r="G75" i="1"/>
  <c r="G73" i="1"/>
  <c r="G72" i="1"/>
  <c r="G70" i="1"/>
  <c r="G63" i="1"/>
  <c r="G62" i="1" s="1"/>
  <c r="G58" i="1"/>
  <c r="G57" i="1" s="1"/>
  <c r="G48" i="1"/>
  <c r="G47" i="1" s="1"/>
  <c r="G46" i="1" s="1"/>
  <c r="G43" i="1"/>
  <c r="G40" i="1"/>
  <c r="G39" i="1"/>
  <c r="G36" i="1"/>
  <c r="G35" i="1"/>
  <c r="G33" i="1"/>
  <c r="G31" i="1"/>
  <c r="G28" i="1" s="1"/>
  <c r="G29" i="1"/>
  <c r="G26" i="1"/>
  <c r="G24" i="1"/>
  <c r="G21" i="1" s="1"/>
  <c r="G22" i="1"/>
  <c r="G19" i="1"/>
  <c r="G18" i="1"/>
  <c r="G16" i="1"/>
  <c r="G12" i="1"/>
  <c r="G11" i="1" s="1"/>
  <c r="G158" i="1" l="1"/>
  <c r="G117" i="1"/>
  <c r="G45" i="1"/>
  <c r="G10" i="1"/>
  <c r="G56" i="1"/>
  <c r="G109" i="1"/>
  <c r="G203" i="1"/>
  <c r="G166" i="1"/>
  <c r="G211" i="1"/>
  <c r="G226" i="1"/>
  <c r="G51" i="1" l="1"/>
  <c r="G234" i="1"/>
  <c r="G53" i="1"/>
  <c r="G55" i="1" s="1"/>
  <c r="G235" i="1" s="1"/>
  <c r="G236" i="1" s="1"/>
  <c r="G206" i="1"/>
  <c r="G208" i="1"/>
  <c r="G210" i="1" s="1"/>
  <c r="G231" i="1"/>
  <c r="G233" i="1" s="1"/>
  <c r="G229" i="1"/>
  <c r="G112" i="1"/>
  <c r="G114" i="1"/>
  <c r="G116" i="1" s="1"/>
  <c r="G163" i="1"/>
  <c r="G165" i="1" s="1"/>
  <c r="G161" i="1"/>
</calcChain>
</file>

<file path=xl/sharedStrings.xml><?xml version="1.0" encoding="utf-8"?>
<sst xmlns="http://schemas.openxmlformats.org/spreadsheetml/2006/main" count="467" uniqueCount="119">
  <si>
    <t>工事費内訳書</t>
  </si>
  <si>
    <t>住　　　　所</t>
  </si>
  <si>
    <t>商号又は名称</t>
  </si>
  <si>
    <t>代 表 者 名</t>
  </si>
  <si>
    <t>工 事 名</t>
  </si>
  <si>
    <t>Ｒ２那土　木沢上那賀線他（唐谷橋他４橋）　那賀・川成他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</si>
  <si>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</si>
  <si>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</si>
  <si>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</si>
  <si>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</si>
  <si>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</si>
  <si>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</si>
  <si>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</si>
  <si>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</si>
  <si>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</si>
  <si>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</si>
  <si>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</si>
  <si>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</si>
  <si>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</si>
  <si>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</si>
  <si>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</si>
  <si>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</si>
  <si>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表層</t>
  </si>
  <si>
    <t>区画線工</t>
  </si>
  <si>
    <t>溶融式区画線</t>
  </si>
  <si>
    <t>m</t>
  </si>
  <si>
    <t>橋梁付属物工</t>
  </si>
  <si>
    <t>排水施設工</t>
  </si>
  <si>
    <t>橋面防水工</t>
  </si>
  <si>
    <t>地覆工</t>
  </si>
  <si>
    <t>場所打地覆　</t>
  </si>
  <si>
    <t>橋梁用防護柵工</t>
  </si>
  <si>
    <t>ｶﾞｰﾄﾞﾚｰﾙ　</t>
  </si>
  <si>
    <t>橋梁補修工</t>
  </si>
  <si>
    <t>橋梁地覆補修工</t>
  </si>
  <si>
    <t>橋梁地覆とりこわし</t>
  </si>
  <si>
    <t>ひび割れ補修工</t>
  </si>
  <si>
    <t>低圧注入工法</t>
  </si>
  <si>
    <t>橋</t>
  </si>
  <si>
    <t>断面修復工</t>
  </si>
  <si>
    <t>左官工法</t>
  </si>
  <si>
    <t>構造物撤去工</t>
  </si>
  <si>
    <t>運搬処理工</t>
  </si>
  <si>
    <t>殻運搬</t>
  </si>
  <si>
    <t>仮設工</t>
  </si>
  <si>
    <t>足場工</t>
  </si>
  <si>
    <t xml:space="preserve">足場 </t>
  </si>
  <si>
    <t>足場（昇降施設）</t>
  </si>
  <si>
    <t>箇所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</si>
  <si>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</si>
  <si>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</si>
  <si>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</si>
  <si>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</si>
  <si>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</si>
  <si>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</si>
  <si>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</si>
  <si>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</si>
  <si>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</si>
  <si>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</si>
  <si>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</si>
  <si>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</si>
  <si>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</si>
  <si>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</si>
  <si>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</si>
  <si>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下層路盤</t>
  </si>
  <si>
    <t>上層路盤</t>
  </si>
  <si>
    <t>排水構造物工</t>
  </si>
  <si>
    <t>作業土工</t>
  </si>
  <si>
    <t>床掘り</t>
  </si>
  <si>
    <t>埋戻し</t>
  </si>
  <si>
    <t>基面整正</t>
  </si>
  <si>
    <t>積込(ﾙｰｽﾞ)</t>
  </si>
  <si>
    <t>土砂等運搬</t>
  </si>
  <si>
    <t>残土処分</t>
  </si>
  <si>
    <t>函渠工</t>
  </si>
  <si>
    <t>函渠本体工</t>
  </si>
  <si>
    <t>防護柵工</t>
  </si>
  <si>
    <t>路側防護柵工</t>
  </si>
  <si>
    <t>ｶﾞｰﾄﾞﾚｰﾙ</t>
  </si>
  <si>
    <t>防護柵基礎工</t>
  </si>
  <si>
    <t>ｺﾝｸﾘｰﾄ</t>
  </si>
  <si>
    <t>型枠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</si>
  <si>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</si>
  <si>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</si>
  <si>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</si>
  <si>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</si>
  <si>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</si>
  <si>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</si>
  <si>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石積取壊し</t>
  </si>
  <si>
    <t>殻運搬　</t>
  </si>
  <si>
    <t>汚泥処分</t>
  </si>
  <si>
    <t>工事用道路工</t>
  </si>
  <si>
    <t>工事用道路盛土</t>
  </si>
  <si>
    <t>掘削　</t>
  </si>
  <si>
    <t>敷鉄板</t>
  </si>
  <si>
    <t>仮設舗装</t>
  </si>
  <si>
    <t>土のう</t>
  </si>
  <si>
    <t>袋</t>
  </si>
  <si>
    <t>仮水路工</t>
  </si>
  <si>
    <t>暗渠排水管</t>
  </si>
  <si>
    <t>伸縮継手工</t>
  </si>
  <si>
    <t>橋梁用伸縮継手装置工</t>
  </si>
  <si>
    <t>現場発生品運搬</t>
  </si>
  <si>
    <t>回</t>
  </si>
  <si>
    <t>足場　</t>
  </si>
  <si>
    <t>足場(昇降施設)</t>
  </si>
  <si>
    <t>表層
　路盤上</t>
  </si>
  <si>
    <t>表層
　防水ｼｰﾄ上</t>
  </si>
  <si>
    <t>橋台基礎補修工</t>
  </si>
  <si>
    <t>根固め</t>
  </si>
  <si>
    <t>道路維持</t>
  </si>
  <si>
    <t>道路清掃工</t>
  </si>
  <si>
    <t>道路付属物清掃工</t>
  </si>
  <si>
    <t>ｶﾞｰﾄﾞﾚｰﾙ清掃</t>
  </si>
  <si>
    <t>km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</si>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</sst>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G11+G18+G21+G28+G35+G39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9">
        <v>20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G22+G24+G26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25</v>
      </c>
      <c r="F25" s="9">
        <v>20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25</v>
      </c>
      <c r="F27" s="9">
        <v>20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G29+G31+G33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19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36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38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19</v>
      </c>
      <c r="F37" s="9">
        <v>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20</v>
      </c>
      <c r="E38" s="8" t="s">
        <v>19</v>
      </c>
      <c r="F38" s="9">
        <v>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17</v>
      </c>
      <c r="F41" s="9">
        <v>64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48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49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51</v>
      </c>
      <c r="F44" s="9">
        <v>16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52</v>
      </c>
      <c r="B45" s="24"/>
      <c r="C45" s="24"/>
      <c r="D45" s="24"/>
      <c r="E45" s="8" t="s">
        <v>13</v>
      </c>
      <c r="F45" s="9">
        <v>1</v>
      </c>
      <c r="G45" s="11">
        <f>G11+G18+G21+G28+G35+G39</f>
        <v>0</v>
      </c>
      <c r="I45" s="13">
        <v>36</v>
      </c>
      <c r="J45" s="14"/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G47+G50</f>
        <v>0</v>
      </c>
      <c r="I46" s="13">
        <v>37</v>
      </c>
      <c r="J46" s="14">
        <v>200</v>
      </c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55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57</v>
      </c>
      <c r="F49" s="9">
        <v>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58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59</v>
      </c>
      <c r="B51" s="24"/>
      <c r="C51" s="24"/>
      <c r="D51" s="24"/>
      <c r="E51" s="8" t="s">
        <v>13</v>
      </c>
      <c r="F51" s="9">
        <v>1</v>
      </c>
      <c r="G51" s="11">
        <f>G45+G46</f>
        <v>0</v>
      </c>
      <c r="I51" s="13">
        <v>42</v>
      </c>
      <c r="J51" s="14"/>
    </row>
    <row r="52" spans="1:10" ht="42" customHeight="1" x14ac:dyDescent="0.15">
      <c r="A52" s="6"/>
      <c r="B52" s="24" t="s">
        <v>60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210</v>
      </c>
    </row>
    <row r="53" spans="1:10" ht="42" customHeight="1" x14ac:dyDescent="0.15">
      <c r="A53" s="23" t="s">
        <v>61</v>
      </c>
      <c r="B53" s="24"/>
      <c r="C53" s="24"/>
      <c r="D53" s="24"/>
      <c r="E53" s="8" t="s">
        <v>13</v>
      </c>
      <c r="F53" s="9">
        <v>1</v>
      </c>
      <c r="G53" s="11">
        <f>G45+G46+G52</f>
        <v>0</v>
      </c>
      <c r="I53" s="13">
        <v>44</v>
      </c>
      <c r="J53" s="14"/>
    </row>
    <row r="54" spans="1:10" ht="42" customHeight="1" x14ac:dyDescent="0.15">
      <c r="A54" s="6"/>
      <c r="B54" s="24" t="s">
        <v>62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220</v>
      </c>
    </row>
    <row r="55" spans="1:10" ht="42" customHeight="1" x14ac:dyDescent="0.15">
      <c r="A55" s="23" t="s">
        <v>63</v>
      </c>
      <c r="B55" s="24"/>
      <c r="C55" s="24"/>
      <c r="D55" s="24"/>
      <c r="E55" s="8" t="s">
        <v>13</v>
      </c>
      <c r="F55" s="9">
        <v>1</v>
      </c>
      <c r="G55" s="11">
        <f>G53+G54</f>
        <v>0</v>
      </c>
      <c r="I55" s="13">
        <v>46</v>
      </c>
      <c r="J55" s="14"/>
    </row>
    <row r="56" spans="1:10" ht="42" customHeight="1" x14ac:dyDescent="0.15">
      <c r="A56" s="23" t="s">
        <v>12</v>
      </c>
      <c r="B56" s="24"/>
      <c r="C56" s="24"/>
      <c r="D56" s="24"/>
      <c r="E56" s="8" t="s">
        <v>13</v>
      </c>
      <c r="F56" s="9">
        <v>1</v>
      </c>
      <c r="G56" s="11">
        <f>G57+G62+G72+G78+G81+G97</f>
        <v>0</v>
      </c>
      <c r="I56" s="13">
        <v>47</v>
      </c>
      <c r="J56" s="14">
        <v>1</v>
      </c>
    </row>
    <row r="57" spans="1:10" ht="42" customHeight="1" x14ac:dyDescent="0.15">
      <c r="A57" s="6"/>
      <c r="B57" s="24" t="s">
        <v>14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21</v>
      </c>
      <c r="D58" s="24"/>
      <c r="E58" s="8" t="s">
        <v>13</v>
      </c>
      <c r="F58" s="9">
        <v>1</v>
      </c>
      <c r="G58" s="11">
        <f>G59+G60+G61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64</v>
      </c>
      <c r="E59" s="8" t="s">
        <v>17</v>
      </c>
      <c r="F59" s="9">
        <v>29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65</v>
      </c>
      <c r="E60" s="8" t="s">
        <v>17</v>
      </c>
      <c r="F60" s="9">
        <v>29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22</v>
      </c>
      <c r="E61" s="8" t="s">
        <v>17</v>
      </c>
      <c r="F61" s="9">
        <v>29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24" t="s">
        <v>66</v>
      </c>
      <c r="C62" s="24"/>
      <c r="D62" s="24"/>
      <c r="E62" s="8" t="s">
        <v>13</v>
      </c>
      <c r="F62" s="9">
        <v>1</v>
      </c>
      <c r="G62" s="11">
        <f>G63+G70</f>
        <v>0</v>
      </c>
      <c r="I62" s="13">
        <v>53</v>
      </c>
      <c r="J62" s="14">
        <v>2</v>
      </c>
    </row>
    <row r="63" spans="1:10" ht="42" customHeight="1" x14ac:dyDescent="0.15">
      <c r="A63" s="6"/>
      <c r="B63" s="7"/>
      <c r="C63" s="24" t="s">
        <v>67</v>
      </c>
      <c r="D63" s="24"/>
      <c r="E63" s="8" t="s">
        <v>13</v>
      </c>
      <c r="F63" s="9">
        <v>1</v>
      </c>
      <c r="G63" s="11">
        <f>G64+G65+G66+G67+G68+G69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68</v>
      </c>
      <c r="E64" s="8" t="s">
        <v>19</v>
      </c>
      <c r="F64" s="9">
        <v>37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69</v>
      </c>
      <c r="E65" s="8" t="s">
        <v>19</v>
      </c>
      <c r="F65" s="9">
        <v>30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70</v>
      </c>
      <c r="E66" s="8" t="s">
        <v>17</v>
      </c>
      <c r="F66" s="9">
        <v>12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71</v>
      </c>
      <c r="E67" s="8" t="s">
        <v>19</v>
      </c>
      <c r="F67" s="9">
        <v>7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72</v>
      </c>
      <c r="E68" s="8" t="s">
        <v>19</v>
      </c>
      <c r="F68" s="9">
        <v>7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73</v>
      </c>
      <c r="E69" s="8" t="s">
        <v>19</v>
      </c>
      <c r="F69" s="9">
        <v>7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74</v>
      </c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75</v>
      </c>
      <c r="E71" s="8" t="s">
        <v>25</v>
      </c>
      <c r="F71" s="9">
        <v>6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24" t="s">
        <v>76</v>
      </c>
      <c r="C72" s="24"/>
      <c r="D72" s="24"/>
      <c r="E72" s="8" t="s">
        <v>13</v>
      </c>
      <c r="F72" s="9">
        <v>1</v>
      </c>
      <c r="G72" s="11">
        <f>G73+G75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77</v>
      </c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78</v>
      </c>
      <c r="E74" s="8" t="s">
        <v>25</v>
      </c>
      <c r="F74" s="9">
        <v>2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24" t="s">
        <v>79</v>
      </c>
      <c r="D75" s="24"/>
      <c r="E75" s="8" t="s">
        <v>13</v>
      </c>
      <c r="F75" s="9">
        <v>1</v>
      </c>
      <c r="G75" s="11">
        <f>G76+G77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80</v>
      </c>
      <c r="E76" s="8" t="s">
        <v>19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81</v>
      </c>
      <c r="E77" s="8" t="s">
        <v>17</v>
      </c>
      <c r="F77" s="9">
        <v>3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24" t="s">
        <v>23</v>
      </c>
      <c r="C78" s="24"/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2</v>
      </c>
    </row>
    <row r="79" spans="1:10" ht="42" customHeight="1" x14ac:dyDescent="0.15">
      <c r="A79" s="6"/>
      <c r="B79" s="7"/>
      <c r="C79" s="24" t="s">
        <v>23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24</v>
      </c>
      <c r="E80" s="8" t="s">
        <v>25</v>
      </c>
      <c r="F80" s="9">
        <v>13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41</v>
      </c>
      <c r="C81" s="24"/>
      <c r="D81" s="24"/>
      <c r="E81" s="8" t="s">
        <v>13</v>
      </c>
      <c r="F81" s="9">
        <v>1</v>
      </c>
      <c r="G81" s="11">
        <f>G82+G84+G90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82</v>
      </c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83</v>
      </c>
      <c r="E83" s="8" t="s">
        <v>25</v>
      </c>
      <c r="F83" s="9">
        <v>2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24" t="s">
        <v>84</v>
      </c>
      <c r="D84" s="24"/>
      <c r="E84" s="8" t="s">
        <v>13</v>
      </c>
      <c r="F84" s="9">
        <v>1</v>
      </c>
      <c r="G84" s="11">
        <f>G85+G86+G87+G88+G89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85</v>
      </c>
      <c r="E85" s="8" t="s">
        <v>19</v>
      </c>
      <c r="F85" s="9">
        <v>2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85</v>
      </c>
      <c r="E86" s="8" t="s">
        <v>19</v>
      </c>
      <c r="F86" s="9">
        <v>4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86</v>
      </c>
      <c r="E87" s="8" t="s">
        <v>25</v>
      </c>
      <c r="F87" s="9">
        <v>9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87</v>
      </c>
      <c r="E88" s="8" t="s">
        <v>17</v>
      </c>
      <c r="F88" s="9">
        <v>29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88</v>
      </c>
      <c r="E89" s="8" t="s">
        <v>17</v>
      </c>
      <c r="F89" s="9">
        <v>30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24" t="s">
        <v>42</v>
      </c>
      <c r="D90" s="24"/>
      <c r="E90" s="8" t="s">
        <v>13</v>
      </c>
      <c r="F90" s="9">
        <v>1</v>
      </c>
      <c r="G90" s="11">
        <f>G91+G92+G93+G94+G95+G96</f>
        <v>0</v>
      </c>
      <c r="I90" s="13">
        <v>81</v>
      </c>
      <c r="J90" s="14">
        <v>3</v>
      </c>
    </row>
    <row r="91" spans="1:10" ht="42" customHeight="1" x14ac:dyDescent="0.15">
      <c r="A91" s="6"/>
      <c r="B91" s="7"/>
      <c r="C91" s="7"/>
      <c r="D91" s="24" t="s">
        <v>43</v>
      </c>
      <c r="E91" s="8" t="s">
        <v>19</v>
      </c>
      <c r="F91" s="9">
        <v>1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89</v>
      </c>
      <c r="E92" s="8" t="s">
        <v>19</v>
      </c>
      <c r="F92" s="9">
        <v>6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20</v>
      </c>
      <c r="E93" s="8" t="s">
        <v>19</v>
      </c>
      <c r="F93" s="9">
        <v>1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20</v>
      </c>
      <c r="E94" s="8" t="s">
        <v>19</v>
      </c>
      <c r="F94" s="9">
        <v>2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20</v>
      </c>
      <c r="E95" s="8" t="s">
        <v>19</v>
      </c>
      <c r="F95" s="9">
        <v>4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90</v>
      </c>
      <c r="E96" s="8" t="s">
        <v>19</v>
      </c>
      <c r="F96" s="10">
        <v>0.01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24" t="s">
        <v>44</v>
      </c>
      <c r="C97" s="24"/>
      <c r="D97" s="24"/>
      <c r="E97" s="8" t="s">
        <v>13</v>
      </c>
      <c r="F97" s="9">
        <v>1</v>
      </c>
      <c r="G97" s="11">
        <f>G98+G105+G107</f>
        <v>0</v>
      </c>
      <c r="I97" s="13">
        <v>88</v>
      </c>
      <c r="J97" s="14">
        <v>2</v>
      </c>
    </row>
    <row r="98" spans="1:10" ht="42" customHeight="1" x14ac:dyDescent="0.15">
      <c r="A98" s="6"/>
      <c r="B98" s="7"/>
      <c r="C98" s="24" t="s">
        <v>91</v>
      </c>
      <c r="D98" s="24"/>
      <c r="E98" s="8" t="s">
        <v>13</v>
      </c>
      <c r="F98" s="9">
        <v>1</v>
      </c>
      <c r="G98" s="11">
        <f>G99+G100+G101+G102+G103+G104</f>
        <v>0</v>
      </c>
      <c r="I98" s="13">
        <v>89</v>
      </c>
      <c r="J98" s="14">
        <v>3</v>
      </c>
    </row>
    <row r="99" spans="1:10" ht="42" customHeight="1" x14ac:dyDescent="0.15">
      <c r="A99" s="6"/>
      <c r="B99" s="7"/>
      <c r="C99" s="7"/>
      <c r="D99" s="24" t="s">
        <v>92</v>
      </c>
      <c r="E99" s="8" t="s">
        <v>19</v>
      </c>
      <c r="F99" s="9">
        <v>23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92</v>
      </c>
      <c r="E100" s="8" t="s">
        <v>19</v>
      </c>
      <c r="F100" s="9">
        <v>23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93</v>
      </c>
      <c r="E101" s="8" t="s">
        <v>19</v>
      </c>
      <c r="F101" s="9">
        <v>1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94</v>
      </c>
      <c r="E102" s="8" t="s">
        <v>17</v>
      </c>
      <c r="F102" s="9">
        <v>14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95</v>
      </c>
      <c r="E103" s="8" t="s">
        <v>17</v>
      </c>
      <c r="F103" s="9">
        <v>32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96</v>
      </c>
      <c r="E104" s="8" t="s">
        <v>97</v>
      </c>
      <c r="F104" s="9">
        <v>21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24" t="s">
        <v>98</v>
      </c>
      <c r="D105" s="24"/>
      <c r="E105" s="8" t="s">
        <v>13</v>
      </c>
      <c r="F105" s="9">
        <v>1</v>
      </c>
      <c r="G105" s="11">
        <f>G106</f>
        <v>0</v>
      </c>
      <c r="I105" s="13">
        <v>96</v>
      </c>
      <c r="J105" s="14">
        <v>3</v>
      </c>
    </row>
    <row r="106" spans="1:10" ht="42" customHeight="1" x14ac:dyDescent="0.15">
      <c r="A106" s="6"/>
      <c r="B106" s="7"/>
      <c r="C106" s="7"/>
      <c r="D106" s="24" t="s">
        <v>99</v>
      </c>
      <c r="E106" s="8" t="s">
        <v>25</v>
      </c>
      <c r="F106" s="9">
        <v>5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24" t="s">
        <v>49</v>
      </c>
      <c r="D107" s="24"/>
      <c r="E107" s="8" t="s">
        <v>13</v>
      </c>
      <c r="F107" s="9">
        <v>1</v>
      </c>
      <c r="G107" s="11">
        <f>G108</f>
        <v>0</v>
      </c>
      <c r="I107" s="13">
        <v>98</v>
      </c>
      <c r="J107" s="14">
        <v>3</v>
      </c>
    </row>
    <row r="108" spans="1:10" ht="42" customHeight="1" x14ac:dyDescent="0.15">
      <c r="A108" s="6"/>
      <c r="B108" s="7"/>
      <c r="C108" s="7"/>
      <c r="D108" s="24" t="s">
        <v>50</v>
      </c>
      <c r="E108" s="8" t="s">
        <v>51</v>
      </c>
      <c r="F108" s="9">
        <v>40</v>
      </c>
      <c r="G108" s="12"/>
      <c r="I108" s="13">
        <v>99</v>
      </c>
      <c r="J108" s="14">
        <v>4</v>
      </c>
    </row>
    <row r="109" spans="1:10" ht="42" customHeight="1" x14ac:dyDescent="0.15">
      <c r="A109" s="23" t="s">
        <v>52</v>
      </c>
      <c r="B109" s="24"/>
      <c r="C109" s="24"/>
      <c r="D109" s="24"/>
      <c r="E109" s="8" t="s">
        <v>13</v>
      </c>
      <c r="F109" s="9">
        <v>1</v>
      </c>
      <c r="G109" s="11">
        <f>G57+G62+G72+G78+G81+G97</f>
        <v>0</v>
      </c>
      <c r="I109" s="13">
        <v>100</v>
      </c>
      <c r="J109" s="14"/>
    </row>
    <row r="110" spans="1:10" ht="42" customHeight="1" x14ac:dyDescent="0.15">
      <c r="A110" s="23" t="s">
        <v>53</v>
      </c>
      <c r="B110" s="24"/>
      <c r="C110" s="24"/>
      <c r="D110" s="24"/>
      <c r="E110" s="8" t="s">
        <v>13</v>
      </c>
      <c r="F110" s="9">
        <v>1</v>
      </c>
      <c r="G110" s="11">
        <f>G111</f>
        <v>0</v>
      </c>
      <c r="I110" s="13">
        <v>101</v>
      </c>
      <c r="J110" s="14">
        <v>200</v>
      </c>
    </row>
    <row r="111" spans="1:10" ht="42" customHeight="1" x14ac:dyDescent="0.15">
      <c r="A111" s="6"/>
      <c r="B111" s="24" t="s">
        <v>58</v>
      </c>
      <c r="C111" s="24"/>
      <c r="D111" s="24"/>
      <c r="E111" s="8" t="s">
        <v>13</v>
      </c>
      <c r="F111" s="9">
        <v>1</v>
      </c>
      <c r="G111" s="12"/>
      <c r="I111" s="13">
        <v>102</v>
      </c>
      <c r="J111" s="14"/>
    </row>
    <row r="112" spans="1:10" ht="42" customHeight="1" x14ac:dyDescent="0.15">
      <c r="A112" s="23" t="s">
        <v>59</v>
      </c>
      <c r="B112" s="24"/>
      <c r="C112" s="24"/>
      <c r="D112" s="24"/>
      <c r="E112" s="8" t="s">
        <v>13</v>
      </c>
      <c r="F112" s="9">
        <v>1</v>
      </c>
      <c r="G112" s="11">
        <f>G109+G110</f>
        <v>0</v>
      </c>
      <c r="I112" s="13">
        <v>103</v>
      </c>
      <c r="J112" s="14"/>
    </row>
    <row r="113" spans="1:10" ht="42" customHeight="1" x14ac:dyDescent="0.15">
      <c r="A113" s="6"/>
      <c r="B113" s="24" t="s">
        <v>60</v>
      </c>
      <c r="C113" s="24"/>
      <c r="D113" s="24"/>
      <c r="E113" s="8" t="s">
        <v>13</v>
      </c>
      <c r="F113" s="9">
        <v>1</v>
      </c>
      <c r="G113" s="12"/>
      <c r="I113" s="13">
        <v>104</v>
      </c>
      <c r="J113" s="14">
        <v>210</v>
      </c>
    </row>
    <row r="114" spans="1:10" ht="42" customHeight="1" x14ac:dyDescent="0.15">
      <c r="A114" s="23" t="s">
        <v>61</v>
      </c>
      <c r="B114" s="24"/>
      <c r="C114" s="24"/>
      <c r="D114" s="24"/>
      <c r="E114" s="8" t="s">
        <v>13</v>
      </c>
      <c r="F114" s="9">
        <v>1</v>
      </c>
      <c r="G114" s="11">
        <f>G109+G110+G113</f>
        <v>0</v>
      </c>
      <c r="I114" s="13">
        <v>105</v>
      </c>
      <c r="J114" s="14"/>
    </row>
    <row r="115" spans="1:10" ht="42" customHeight="1" x14ac:dyDescent="0.15">
      <c r="A115" s="6"/>
      <c r="B115" s="24" t="s">
        <v>62</v>
      </c>
      <c r="C115" s="24"/>
      <c r="D115" s="24"/>
      <c r="E115" s="8" t="s">
        <v>13</v>
      </c>
      <c r="F115" s="9">
        <v>1</v>
      </c>
      <c r="G115" s="12"/>
      <c r="I115" s="13">
        <v>106</v>
      </c>
      <c r="J115" s="14">
        <v>220</v>
      </c>
    </row>
    <row r="116" spans="1:10" ht="42" customHeight="1" x14ac:dyDescent="0.15">
      <c r="A116" s="23" t="s">
        <v>63</v>
      </c>
      <c r="B116" s="24"/>
      <c r="C116" s="24"/>
      <c r="D116" s="24"/>
      <c r="E116" s="8" t="s">
        <v>13</v>
      </c>
      <c r="F116" s="9">
        <v>1</v>
      </c>
      <c r="G116" s="11">
        <f>G114+G115</f>
        <v>0</v>
      </c>
      <c r="I116" s="13">
        <v>107</v>
      </c>
      <c r="J116" s="14"/>
    </row>
    <row r="117" spans="1:10" ht="42" customHeight="1" x14ac:dyDescent="0.15">
      <c r="A117" s="23" t="s">
        <v>12</v>
      </c>
      <c r="B117" s="24"/>
      <c r="C117" s="24"/>
      <c r="D117" s="24"/>
      <c r="E117" s="8" t="s">
        <v>13</v>
      </c>
      <c r="F117" s="9">
        <v>1</v>
      </c>
      <c r="G117" s="11">
        <f>G118+G125+G128+G131+G138+G145+G152</f>
        <v>0</v>
      </c>
      <c r="I117" s="13">
        <v>108</v>
      </c>
      <c r="J117" s="14">
        <v>1</v>
      </c>
    </row>
    <row r="118" spans="1:10" ht="42" customHeight="1" x14ac:dyDescent="0.15">
      <c r="A118" s="6"/>
      <c r="B118" s="24" t="s">
        <v>14</v>
      </c>
      <c r="C118" s="24"/>
      <c r="D118" s="24"/>
      <c r="E118" s="8" t="s">
        <v>13</v>
      </c>
      <c r="F118" s="9">
        <v>1</v>
      </c>
      <c r="G118" s="11">
        <f>G119+G123</f>
        <v>0</v>
      </c>
      <c r="I118" s="13">
        <v>109</v>
      </c>
      <c r="J118" s="14">
        <v>2</v>
      </c>
    </row>
    <row r="119" spans="1:10" ht="42" customHeight="1" x14ac:dyDescent="0.15">
      <c r="A119" s="6"/>
      <c r="B119" s="7"/>
      <c r="C119" s="24" t="s">
        <v>15</v>
      </c>
      <c r="D119" s="24"/>
      <c r="E119" s="8" t="s">
        <v>13</v>
      </c>
      <c r="F119" s="9">
        <v>1</v>
      </c>
      <c r="G119" s="11">
        <f>G120+G121+G122</f>
        <v>0</v>
      </c>
      <c r="I119" s="13">
        <v>110</v>
      </c>
      <c r="J119" s="14">
        <v>3</v>
      </c>
    </row>
    <row r="120" spans="1:10" ht="42" customHeight="1" x14ac:dyDescent="0.15">
      <c r="A120" s="6"/>
      <c r="B120" s="7"/>
      <c r="C120" s="7"/>
      <c r="D120" s="24" t="s">
        <v>16</v>
      </c>
      <c r="E120" s="8" t="s">
        <v>17</v>
      </c>
      <c r="F120" s="9">
        <v>42</v>
      </c>
      <c r="G120" s="12"/>
      <c r="I120" s="13">
        <v>111</v>
      </c>
      <c r="J120" s="14">
        <v>4</v>
      </c>
    </row>
    <row r="121" spans="1:10" ht="42" customHeight="1" x14ac:dyDescent="0.15">
      <c r="A121" s="6"/>
      <c r="B121" s="7"/>
      <c r="C121" s="7"/>
      <c r="D121" s="24" t="s">
        <v>18</v>
      </c>
      <c r="E121" s="8" t="s">
        <v>19</v>
      </c>
      <c r="F121" s="9">
        <v>2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7"/>
      <c r="D122" s="24" t="s">
        <v>20</v>
      </c>
      <c r="E122" s="8" t="s">
        <v>19</v>
      </c>
      <c r="F122" s="9">
        <v>2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7"/>
      <c r="C123" s="24" t="s">
        <v>21</v>
      </c>
      <c r="D123" s="24"/>
      <c r="E123" s="8" t="s">
        <v>13</v>
      </c>
      <c r="F123" s="9">
        <v>1</v>
      </c>
      <c r="G123" s="11">
        <f>G124</f>
        <v>0</v>
      </c>
      <c r="I123" s="13">
        <v>114</v>
      </c>
      <c r="J123" s="14">
        <v>3</v>
      </c>
    </row>
    <row r="124" spans="1:10" ht="42" customHeight="1" x14ac:dyDescent="0.15">
      <c r="A124" s="6"/>
      <c r="B124" s="7"/>
      <c r="C124" s="7"/>
      <c r="D124" s="24" t="s">
        <v>22</v>
      </c>
      <c r="E124" s="8" t="s">
        <v>17</v>
      </c>
      <c r="F124" s="9">
        <v>39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24" t="s">
        <v>76</v>
      </c>
      <c r="C125" s="24"/>
      <c r="D125" s="24"/>
      <c r="E125" s="8" t="s">
        <v>13</v>
      </c>
      <c r="F125" s="9">
        <v>1</v>
      </c>
      <c r="G125" s="11">
        <f>G126</f>
        <v>0</v>
      </c>
      <c r="I125" s="13">
        <v>116</v>
      </c>
      <c r="J125" s="14">
        <v>2</v>
      </c>
    </row>
    <row r="126" spans="1:10" ht="42" customHeight="1" x14ac:dyDescent="0.15">
      <c r="A126" s="6"/>
      <c r="B126" s="7"/>
      <c r="C126" s="24" t="s">
        <v>77</v>
      </c>
      <c r="D126" s="24"/>
      <c r="E126" s="8" t="s">
        <v>13</v>
      </c>
      <c r="F126" s="9">
        <v>1</v>
      </c>
      <c r="G126" s="11">
        <f>G127</f>
        <v>0</v>
      </c>
      <c r="I126" s="13">
        <v>117</v>
      </c>
      <c r="J126" s="14">
        <v>3</v>
      </c>
    </row>
    <row r="127" spans="1:10" ht="42" customHeight="1" x14ac:dyDescent="0.15">
      <c r="A127" s="6"/>
      <c r="B127" s="7"/>
      <c r="C127" s="7"/>
      <c r="D127" s="24" t="s">
        <v>78</v>
      </c>
      <c r="E127" s="8" t="s">
        <v>25</v>
      </c>
      <c r="F127" s="9">
        <v>21</v>
      </c>
      <c r="G127" s="12"/>
      <c r="I127" s="13">
        <v>118</v>
      </c>
      <c r="J127" s="14">
        <v>4</v>
      </c>
    </row>
    <row r="128" spans="1:10" ht="42" customHeight="1" x14ac:dyDescent="0.15">
      <c r="A128" s="6"/>
      <c r="B128" s="24" t="s">
        <v>23</v>
      </c>
      <c r="C128" s="24"/>
      <c r="D128" s="24"/>
      <c r="E128" s="8" t="s">
        <v>13</v>
      </c>
      <c r="F128" s="9">
        <v>1</v>
      </c>
      <c r="G128" s="11">
        <f>G129</f>
        <v>0</v>
      </c>
      <c r="I128" s="13">
        <v>119</v>
      </c>
      <c r="J128" s="14">
        <v>2</v>
      </c>
    </row>
    <row r="129" spans="1:10" ht="42" customHeight="1" x14ac:dyDescent="0.15">
      <c r="A129" s="6"/>
      <c r="B129" s="7"/>
      <c r="C129" s="24" t="s">
        <v>23</v>
      </c>
      <c r="D129" s="24"/>
      <c r="E129" s="8" t="s">
        <v>13</v>
      </c>
      <c r="F129" s="9">
        <v>1</v>
      </c>
      <c r="G129" s="11">
        <f>G130</f>
        <v>0</v>
      </c>
      <c r="I129" s="13">
        <v>120</v>
      </c>
      <c r="J129" s="14">
        <v>3</v>
      </c>
    </row>
    <row r="130" spans="1:10" ht="42" customHeight="1" x14ac:dyDescent="0.15">
      <c r="A130" s="6"/>
      <c r="B130" s="7"/>
      <c r="C130" s="7"/>
      <c r="D130" s="24" t="s">
        <v>24</v>
      </c>
      <c r="E130" s="8" t="s">
        <v>25</v>
      </c>
      <c r="F130" s="9">
        <v>19</v>
      </c>
      <c r="G130" s="12"/>
      <c r="I130" s="13">
        <v>121</v>
      </c>
      <c r="J130" s="14">
        <v>4</v>
      </c>
    </row>
    <row r="131" spans="1:10" ht="42" customHeight="1" x14ac:dyDescent="0.15">
      <c r="A131" s="6"/>
      <c r="B131" s="24" t="s">
        <v>26</v>
      </c>
      <c r="C131" s="24"/>
      <c r="D131" s="24"/>
      <c r="E131" s="8" t="s">
        <v>13</v>
      </c>
      <c r="F131" s="9">
        <v>1</v>
      </c>
      <c r="G131" s="11">
        <f>G132+G134+G136</f>
        <v>0</v>
      </c>
      <c r="I131" s="13">
        <v>122</v>
      </c>
      <c r="J131" s="14">
        <v>2</v>
      </c>
    </row>
    <row r="132" spans="1:10" ht="42" customHeight="1" x14ac:dyDescent="0.15">
      <c r="A132" s="6"/>
      <c r="B132" s="7"/>
      <c r="C132" s="24" t="s">
        <v>100</v>
      </c>
      <c r="D132" s="24"/>
      <c r="E132" s="8" t="s">
        <v>13</v>
      </c>
      <c r="F132" s="9">
        <v>1</v>
      </c>
      <c r="G132" s="11">
        <f>G133</f>
        <v>0</v>
      </c>
      <c r="I132" s="13">
        <v>123</v>
      </c>
      <c r="J132" s="14">
        <v>3</v>
      </c>
    </row>
    <row r="133" spans="1:10" ht="42" customHeight="1" x14ac:dyDescent="0.15">
      <c r="A133" s="6"/>
      <c r="B133" s="7"/>
      <c r="C133" s="7"/>
      <c r="D133" s="24" t="s">
        <v>101</v>
      </c>
      <c r="E133" s="8" t="s">
        <v>25</v>
      </c>
      <c r="F133" s="9">
        <v>8</v>
      </c>
      <c r="G133" s="12"/>
      <c r="I133" s="13">
        <v>124</v>
      </c>
      <c r="J133" s="14">
        <v>4</v>
      </c>
    </row>
    <row r="134" spans="1:10" ht="42" customHeight="1" x14ac:dyDescent="0.15">
      <c r="A134" s="6"/>
      <c r="B134" s="7"/>
      <c r="C134" s="24" t="s">
        <v>27</v>
      </c>
      <c r="D134" s="24"/>
      <c r="E134" s="8" t="s">
        <v>13</v>
      </c>
      <c r="F134" s="9">
        <v>1</v>
      </c>
      <c r="G134" s="11">
        <f>G135</f>
        <v>0</v>
      </c>
      <c r="I134" s="13">
        <v>125</v>
      </c>
      <c r="J134" s="14">
        <v>3</v>
      </c>
    </row>
    <row r="135" spans="1:10" ht="42" customHeight="1" x14ac:dyDescent="0.15">
      <c r="A135" s="6"/>
      <c r="B135" s="7"/>
      <c r="C135" s="7"/>
      <c r="D135" s="24" t="s">
        <v>28</v>
      </c>
      <c r="E135" s="8" t="s">
        <v>17</v>
      </c>
      <c r="F135" s="9">
        <v>39</v>
      </c>
      <c r="G135" s="12"/>
      <c r="I135" s="13">
        <v>126</v>
      </c>
      <c r="J135" s="14">
        <v>4</v>
      </c>
    </row>
    <row r="136" spans="1:10" ht="42" customHeight="1" x14ac:dyDescent="0.15">
      <c r="A136" s="6"/>
      <c r="B136" s="7"/>
      <c r="C136" s="24" t="s">
        <v>29</v>
      </c>
      <c r="D136" s="24"/>
      <c r="E136" s="8" t="s">
        <v>13</v>
      </c>
      <c r="F136" s="9">
        <v>1</v>
      </c>
      <c r="G136" s="11">
        <f>G137</f>
        <v>0</v>
      </c>
      <c r="I136" s="13">
        <v>127</v>
      </c>
      <c r="J136" s="14">
        <v>3</v>
      </c>
    </row>
    <row r="137" spans="1:10" ht="42" customHeight="1" x14ac:dyDescent="0.15">
      <c r="A137" s="6"/>
      <c r="B137" s="7"/>
      <c r="C137" s="7"/>
      <c r="D137" s="24" t="s">
        <v>30</v>
      </c>
      <c r="E137" s="8" t="s">
        <v>25</v>
      </c>
      <c r="F137" s="9">
        <v>21</v>
      </c>
      <c r="G137" s="12"/>
      <c r="I137" s="13">
        <v>128</v>
      </c>
      <c r="J137" s="14">
        <v>4</v>
      </c>
    </row>
    <row r="138" spans="1:10" ht="42" customHeight="1" x14ac:dyDescent="0.15">
      <c r="A138" s="6"/>
      <c r="B138" s="24" t="s">
        <v>33</v>
      </c>
      <c r="C138" s="24"/>
      <c r="D138" s="24"/>
      <c r="E138" s="8" t="s">
        <v>13</v>
      </c>
      <c r="F138" s="9">
        <v>1</v>
      </c>
      <c r="G138" s="11">
        <f>G139+G141+G143</f>
        <v>0</v>
      </c>
      <c r="I138" s="13">
        <v>129</v>
      </c>
      <c r="J138" s="14">
        <v>2</v>
      </c>
    </row>
    <row r="139" spans="1:10" ht="42" customHeight="1" x14ac:dyDescent="0.15">
      <c r="A139" s="6"/>
      <c r="B139" s="7"/>
      <c r="C139" s="24" t="s">
        <v>34</v>
      </c>
      <c r="D139" s="24"/>
      <c r="E139" s="8" t="s">
        <v>13</v>
      </c>
      <c r="F139" s="9">
        <v>1</v>
      </c>
      <c r="G139" s="11">
        <f>G140</f>
        <v>0</v>
      </c>
      <c r="I139" s="13">
        <v>130</v>
      </c>
      <c r="J139" s="14">
        <v>3</v>
      </c>
    </row>
    <row r="140" spans="1:10" ht="42" customHeight="1" x14ac:dyDescent="0.15">
      <c r="A140" s="6"/>
      <c r="B140" s="7"/>
      <c r="C140" s="7"/>
      <c r="D140" s="24" t="s">
        <v>35</v>
      </c>
      <c r="E140" s="8" t="s">
        <v>19</v>
      </c>
      <c r="F140" s="9">
        <v>4</v>
      </c>
      <c r="G140" s="12"/>
      <c r="I140" s="13">
        <v>131</v>
      </c>
      <c r="J140" s="14">
        <v>4</v>
      </c>
    </row>
    <row r="141" spans="1:10" ht="42" customHeight="1" x14ac:dyDescent="0.15">
      <c r="A141" s="6"/>
      <c r="B141" s="7"/>
      <c r="C141" s="24" t="s">
        <v>36</v>
      </c>
      <c r="D141" s="24"/>
      <c r="E141" s="8" t="s">
        <v>13</v>
      </c>
      <c r="F141" s="9">
        <v>1</v>
      </c>
      <c r="G141" s="11">
        <f>G142</f>
        <v>0</v>
      </c>
      <c r="I141" s="13">
        <v>132</v>
      </c>
      <c r="J141" s="14">
        <v>3</v>
      </c>
    </row>
    <row r="142" spans="1:10" ht="42" customHeight="1" x14ac:dyDescent="0.15">
      <c r="A142" s="6"/>
      <c r="B142" s="7"/>
      <c r="C142" s="7"/>
      <c r="D142" s="24" t="s">
        <v>37</v>
      </c>
      <c r="E142" s="8" t="s">
        <v>38</v>
      </c>
      <c r="F142" s="9">
        <v>1</v>
      </c>
      <c r="G142" s="12"/>
      <c r="I142" s="13">
        <v>133</v>
      </c>
      <c r="J142" s="14">
        <v>4</v>
      </c>
    </row>
    <row r="143" spans="1:10" ht="42" customHeight="1" x14ac:dyDescent="0.15">
      <c r="A143" s="6"/>
      <c r="B143" s="7"/>
      <c r="C143" s="24" t="s">
        <v>39</v>
      </c>
      <c r="D143" s="24"/>
      <c r="E143" s="8" t="s">
        <v>13</v>
      </c>
      <c r="F143" s="9">
        <v>1</v>
      </c>
      <c r="G143" s="11">
        <f>G144</f>
        <v>0</v>
      </c>
      <c r="I143" s="13">
        <v>134</v>
      </c>
      <c r="J143" s="14">
        <v>3</v>
      </c>
    </row>
    <row r="144" spans="1:10" ht="42" customHeight="1" x14ac:dyDescent="0.15">
      <c r="A144" s="6"/>
      <c r="B144" s="7"/>
      <c r="C144" s="7"/>
      <c r="D144" s="24" t="s">
        <v>40</v>
      </c>
      <c r="E144" s="8" t="s">
        <v>38</v>
      </c>
      <c r="F144" s="9">
        <v>1</v>
      </c>
      <c r="G144" s="12"/>
      <c r="I144" s="13">
        <v>135</v>
      </c>
      <c r="J144" s="14">
        <v>4</v>
      </c>
    </row>
    <row r="145" spans="1:10" ht="42" customHeight="1" x14ac:dyDescent="0.15">
      <c r="A145" s="6"/>
      <c r="B145" s="24" t="s">
        <v>41</v>
      </c>
      <c r="C145" s="24"/>
      <c r="D145" s="24"/>
      <c r="E145" s="8" t="s">
        <v>13</v>
      </c>
      <c r="F145" s="9">
        <v>1</v>
      </c>
      <c r="G145" s="11">
        <f>G146</f>
        <v>0</v>
      </c>
      <c r="I145" s="13">
        <v>136</v>
      </c>
      <c r="J145" s="14">
        <v>2</v>
      </c>
    </row>
    <row r="146" spans="1:10" ht="42" customHeight="1" x14ac:dyDescent="0.15">
      <c r="A146" s="6"/>
      <c r="B146" s="7"/>
      <c r="C146" s="24" t="s">
        <v>42</v>
      </c>
      <c r="D146" s="24"/>
      <c r="E146" s="8" t="s">
        <v>13</v>
      </c>
      <c r="F146" s="9">
        <v>1</v>
      </c>
      <c r="G146" s="11">
        <f>G147+G148+G149+G150+G151</f>
        <v>0</v>
      </c>
      <c r="I146" s="13">
        <v>137</v>
      </c>
      <c r="J146" s="14">
        <v>3</v>
      </c>
    </row>
    <row r="147" spans="1:10" ht="42" customHeight="1" x14ac:dyDescent="0.15">
      <c r="A147" s="6"/>
      <c r="B147" s="7"/>
      <c r="C147" s="7"/>
      <c r="D147" s="24" t="s">
        <v>43</v>
      </c>
      <c r="E147" s="8" t="s">
        <v>19</v>
      </c>
      <c r="F147" s="10">
        <v>0.02</v>
      </c>
      <c r="G147" s="12"/>
      <c r="I147" s="13">
        <v>138</v>
      </c>
      <c r="J147" s="14">
        <v>4</v>
      </c>
    </row>
    <row r="148" spans="1:10" ht="42" customHeight="1" x14ac:dyDescent="0.15">
      <c r="A148" s="6"/>
      <c r="B148" s="7"/>
      <c r="C148" s="7"/>
      <c r="D148" s="24" t="s">
        <v>43</v>
      </c>
      <c r="E148" s="8" t="s">
        <v>19</v>
      </c>
      <c r="F148" s="9">
        <v>4</v>
      </c>
      <c r="G148" s="12"/>
      <c r="I148" s="13">
        <v>139</v>
      </c>
      <c r="J148" s="14">
        <v>4</v>
      </c>
    </row>
    <row r="149" spans="1:10" ht="42" customHeight="1" x14ac:dyDescent="0.15">
      <c r="A149" s="6"/>
      <c r="B149" s="7"/>
      <c r="C149" s="7"/>
      <c r="D149" s="24" t="s">
        <v>20</v>
      </c>
      <c r="E149" s="8" t="s">
        <v>19</v>
      </c>
      <c r="F149" s="10">
        <v>0.02</v>
      </c>
      <c r="G149" s="12"/>
      <c r="I149" s="13">
        <v>140</v>
      </c>
      <c r="J149" s="14">
        <v>4</v>
      </c>
    </row>
    <row r="150" spans="1:10" ht="42" customHeight="1" x14ac:dyDescent="0.15">
      <c r="A150" s="6"/>
      <c r="B150" s="7"/>
      <c r="C150" s="7"/>
      <c r="D150" s="24" t="s">
        <v>20</v>
      </c>
      <c r="E150" s="8" t="s">
        <v>19</v>
      </c>
      <c r="F150" s="9">
        <v>4</v>
      </c>
      <c r="G150" s="12"/>
      <c r="I150" s="13">
        <v>141</v>
      </c>
      <c r="J150" s="14">
        <v>4</v>
      </c>
    </row>
    <row r="151" spans="1:10" ht="42" customHeight="1" x14ac:dyDescent="0.15">
      <c r="A151" s="6"/>
      <c r="B151" s="7"/>
      <c r="C151" s="7"/>
      <c r="D151" s="24" t="s">
        <v>102</v>
      </c>
      <c r="E151" s="8" t="s">
        <v>103</v>
      </c>
      <c r="F151" s="9">
        <v>1</v>
      </c>
      <c r="G151" s="12"/>
      <c r="I151" s="13">
        <v>142</v>
      </c>
      <c r="J151" s="14">
        <v>4</v>
      </c>
    </row>
    <row r="152" spans="1:10" ht="42" customHeight="1" x14ac:dyDescent="0.15">
      <c r="A152" s="6"/>
      <c r="B152" s="24" t="s">
        <v>44</v>
      </c>
      <c r="C152" s="24"/>
      <c r="D152" s="24"/>
      <c r="E152" s="8" t="s">
        <v>13</v>
      </c>
      <c r="F152" s="9">
        <v>1</v>
      </c>
      <c r="G152" s="11">
        <f>G153+G155</f>
        <v>0</v>
      </c>
      <c r="I152" s="13">
        <v>143</v>
      </c>
      <c r="J152" s="14">
        <v>2</v>
      </c>
    </row>
    <row r="153" spans="1:10" ht="42" customHeight="1" x14ac:dyDescent="0.15">
      <c r="A153" s="6"/>
      <c r="B153" s="7"/>
      <c r="C153" s="24" t="s">
        <v>49</v>
      </c>
      <c r="D153" s="24"/>
      <c r="E153" s="8" t="s">
        <v>13</v>
      </c>
      <c r="F153" s="9">
        <v>1</v>
      </c>
      <c r="G153" s="11">
        <f>G154</f>
        <v>0</v>
      </c>
      <c r="I153" s="13">
        <v>144</v>
      </c>
      <c r="J153" s="14">
        <v>3</v>
      </c>
    </row>
    <row r="154" spans="1:10" ht="42" customHeight="1" x14ac:dyDescent="0.15">
      <c r="A154" s="6"/>
      <c r="B154" s="7"/>
      <c r="C154" s="7"/>
      <c r="D154" s="24" t="s">
        <v>50</v>
      </c>
      <c r="E154" s="8" t="s">
        <v>51</v>
      </c>
      <c r="F154" s="9">
        <v>12</v>
      </c>
      <c r="G154" s="12"/>
      <c r="I154" s="13">
        <v>145</v>
      </c>
      <c r="J154" s="14">
        <v>4</v>
      </c>
    </row>
    <row r="155" spans="1:10" ht="42" customHeight="1" x14ac:dyDescent="0.15">
      <c r="A155" s="6"/>
      <c r="B155" s="7"/>
      <c r="C155" s="24" t="s">
        <v>45</v>
      </c>
      <c r="D155" s="24"/>
      <c r="E155" s="8" t="s">
        <v>13</v>
      </c>
      <c r="F155" s="9">
        <v>1</v>
      </c>
      <c r="G155" s="11">
        <f>G156+G157</f>
        <v>0</v>
      </c>
      <c r="I155" s="13">
        <v>146</v>
      </c>
      <c r="J155" s="14">
        <v>3</v>
      </c>
    </row>
    <row r="156" spans="1:10" ht="42" customHeight="1" x14ac:dyDescent="0.15">
      <c r="A156" s="6"/>
      <c r="B156" s="7"/>
      <c r="C156" s="7"/>
      <c r="D156" s="24" t="s">
        <v>104</v>
      </c>
      <c r="E156" s="8" t="s">
        <v>17</v>
      </c>
      <c r="F156" s="9">
        <v>29</v>
      </c>
      <c r="G156" s="12"/>
      <c r="I156" s="13">
        <v>147</v>
      </c>
      <c r="J156" s="14">
        <v>4</v>
      </c>
    </row>
    <row r="157" spans="1:10" ht="42" customHeight="1" x14ac:dyDescent="0.15">
      <c r="A157" s="6"/>
      <c r="B157" s="7"/>
      <c r="C157" s="7"/>
      <c r="D157" s="24" t="s">
        <v>105</v>
      </c>
      <c r="E157" s="8" t="s">
        <v>48</v>
      </c>
      <c r="F157" s="9">
        <v>2</v>
      </c>
      <c r="G157" s="12"/>
      <c r="I157" s="13">
        <v>148</v>
      </c>
      <c r="J157" s="14">
        <v>4</v>
      </c>
    </row>
    <row r="158" spans="1:10" ht="42" customHeight="1" x14ac:dyDescent="0.15">
      <c r="A158" s="23" t="s">
        <v>52</v>
      </c>
      <c r="B158" s="24"/>
      <c r="C158" s="24"/>
      <c r="D158" s="24"/>
      <c r="E158" s="8" t="s">
        <v>13</v>
      </c>
      <c r="F158" s="9">
        <v>1</v>
      </c>
      <c r="G158" s="11">
        <f>G118+G125+G128+G131+G138+G145+G152</f>
        <v>0</v>
      </c>
      <c r="I158" s="13">
        <v>149</v>
      </c>
      <c r="J158" s="14"/>
    </row>
    <row r="159" spans="1:10" ht="42" customHeight="1" x14ac:dyDescent="0.15">
      <c r="A159" s="23" t="s">
        <v>53</v>
      </c>
      <c r="B159" s="24"/>
      <c r="C159" s="24"/>
      <c r="D159" s="24"/>
      <c r="E159" s="8" t="s">
        <v>13</v>
      </c>
      <c r="F159" s="9">
        <v>1</v>
      </c>
      <c r="G159" s="11">
        <f>G160</f>
        <v>0</v>
      </c>
      <c r="I159" s="13">
        <v>150</v>
      </c>
      <c r="J159" s="14">
        <v>200</v>
      </c>
    </row>
    <row r="160" spans="1:10" ht="42" customHeight="1" x14ac:dyDescent="0.15">
      <c r="A160" s="6"/>
      <c r="B160" s="24" t="s">
        <v>58</v>
      </c>
      <c r="C160" s="24"/>
      <c r="D160" s="24"/>
      <c r="E160" s="8" t="s">
        <v>13</v>
      </c>
      <c r="F160" s="9">
        <v>1</v>
      </c>
      <c r="G160" s="12"/>
      <c r="I160" s="13">
        <v>151</v>
      </c>
      <c r="J160" s="14"/>
    </row>
    <row r="161" spans="1:10" ht="42" customHeight="1" x14ac:dyDescent="0.15">
      <c r="A161" s="23" t="s">
        <v>59</v>
      </c>
      <c r="B161" s="24"/>
      <c r="C161" s="24"/>
      <c r="D161" s="24"/>
      <c r="E161" s="8" t="s">
        <v>13</v>
      </c>
      <c r="F161" s="9">
        <v>1</v>
      </c>
      <c r="G161" s="11">
        <f>G158+G159</f>
        <v>0</v>
      </c>
      <c r="I161" s="13">
        <v>152</v>
      </c>
      <c r="J161" s="14"/>
    </row>
    <row r="162" spans="1:10" ht="42" customHeight="1" x14ac:dyDescent="0.15">
      <c r="A162" s="6"/>
      <c r="B162" s="24" t="s">
        <v>60</v>
      </c>
      <c r="C162" s="24"/>
      <c r="D162" s="24"/>
      <c r="E162" s="8" t="s">
        <v>13</v>
      </c>
      <c r="F162" s="9">
        <v>1</v>
      </c>
      <c r="G162" s="12"/>
      <c r="I162" s="13">
        <v>153</v>
      </c>
      <c r="J162" s="14">
        <v>210</v>
      </c>
    </row>
    <row r="163" spans="1:10" ht="42" customHeight="1" x14ac:dyDescent="0.15">
      <c r="A163" s="23" t="s">
        <v>61</v>
      </c>
      <c r="B163" s="24"/>
      <c r="C163" s="24"/>
      <c r="D163" s="24"/>
      <c r="E163" s="8" t="s">
        <v>13</v>
      </c>
      <c r="F163" s="9">
        <v>1</v>
      </c>
      <c r="G163" s="11">
        <f>G158+G159+G162</f>
        <v>0</v>
      </c>
      <c r="I163" s="13">
        <v>154</v>
      </c>
      <c r="J163" s="14"/>
    </row>
    <row r="164" spans="1:10" ht="42" customHeight="1" x14ac:dyDescent="0.15">
      <c r="A164" s="6"/>
      <c r="B164" s="24" t="s">
        <v>62</v>
      </c>
      <c r="C164" s="24"/>
      <c r="D164" s="24"/>
      <c r="E164" s="8" t="s">
        <v>13</v>
      </c>
      <c r="F164" s="9">
        <v>1</v>
      </c>
      <c r="G164" s="12"/>
      <c r="I164" s="13">
        <v>155</v>
      </c>
      <c r="J164" s="14">
        <v>220</v>
      </c>
    </row>
    <row r="165" spans="1:10" ht="42" customHeight="1" x14ac:dyDescent="0.15">
      <c r="A165" s="23" t="s">
        <v>63</v>
      </c>
      <c r="B165" s="24"/>
      <c r="C165" s="24"/>
      <c r="D165" s="24"/>
      <c r="E165" s="8" t="s">
        <v>13</v>
      </c>
      <c r="F165" s="9">
        <v>1</v>
      </c>
      <c r="G165" s="11">
        <f>G163+G164</f>
        <v>0</v>
      </c>
      <c r="I165" s="13">
        <v>156</v>
      </c>
      <c r="J165" s="14"/>
    </row>
    <row r="166" spans="1:10" ht="42" customHeight="1" x14ac:dyDescent="0.15">
      <c r="A166" s="23" t="s">
        <v>12</v>
      </c>
      <c r="B166" s="24"/>
      <c r="C166" s="24"/>
      <c r="D166" s="24"/>
      <c r="E166" s="8" t="s">
        <v>13</v>
      </c>
      <c r="F166" s="9">
        <v>1</v>
      </c>
      <c r="G166" s="11">
        <f>G167+G178+G185+G188+G191</f>
        <v>0</v>
      </c>
      <c r="I166" s="13">
        <v>157</v>
      </c>
      <c r="J166" s="14">
        <v>1</v>
      </c>
    </row>
    <row r="167" spans="1:10" ht="42" customHeight="1" x14ac:dyDescent="0.15">
      <c r="A167" s="6"/>
      <c r="B167" s="24" t="s">
        <v>14</v>
      </c>
      <c r="C167" s="24"/>
      <c r="D167" s="24"/>
      <c r="E167" s="8" t="s">
        <v>13</v>
      </c>
      <c r="F167" s="9">
        <v>1</v>
      </c>
      <c r="G167" s="11">
        <f>G168</f>
        <v>0</v>
      </c>
      <c r="I167" s="13">
        <v>158</v>
      </c>
      <c r="J167" s="14">
        <v>2</v>
      </c>
    </row>
    <row r="168" spans="1:10" ht="42" customHeight="1" x14ac:dyDescent="0.15">
      <c r="A168" s="6"/>
      <c r="B168" s="7"/>
      <c r="C168" s="24" t="s">
        <v>21</v>
      </c>
      <c r="D168" s="24"/>
      <c r="E168" s="8" t="s">
        <v>13</v>
      </c>
      <c r="F168" s="9">
        <v>1</v>
      </c>
      <c r="G168" s="11">
        <f>G169+G170+G171+G172+G173+G174+G175+G176+G177</f>
        <v>0</v>
      </c>
      <c r="I168" s="13">
        <v>159</v>
      </c>
      <c r="J168" s="14">
        <v>3</v>
      </c>
    </row>
    <row r="169" spans="1:10" ht="42" customHeight="1" x14ac:dyDescent="0.15">
      <c r="A169" s="6"/>
      <c r="B169" s="7"/>
      <c r="C169" s="7"/>
      <c r="D169" s="24" t="s">
        <v>86</v>
      </c>
      <c r="E169" s="8" t="s">
        <v>25</v>
      </c>
      <c r="F169" s="9">
        <v>13</v>
      </c>
      <c r="G169" s="12"/>
      <c r="I169" s="13">
        <v>160</v>
      </c>
      <c r="J169" s="14">
        <v>4</v>
      </c>
    </row>
    <row r="170" spans="1:10" ht="42" customHeight="1" x14ac:dyDescent="0.15">
      <c r="A170" s="6"/>
      <c r="B170" s="7"/>
      <c r="C170" s="7"/>
      <c r="D170" s="24" t="s">
        <v>87</v>
      </c>
      <c r="E170" s="8" t="s">
        <v>17</v>
      </c>
      <c r="F170" s="9">
        <v>30</v>
      </c>
      <c r="G170" s="12"/>
      <c r="I170" s="13">
        <v>161</v>
      </c>
      <c r="J170" s="14">
        <v>4</v>
      </c>
    </row>
    <row r="171" spans="1:10" ht="42" customHeight="1" x14ac:dyDescent="0.15">
      <c r="A171" s="6"/>
      <c r="B171" s="7"/>
      <c r="C171" s="7"/>
      <c r="D171" s="24" t="s">
        <v>43</v>
      </c>
      <c r="E171" s="8" t="s">
        <v>19</v>
      </c>
      <c r="F171" s="9">
        <v>1</v>
      </c>
      <c r="G171" s="12"/>
      <c r="I171" s="13">
        <v>162</v>
      </c>
      <c r="J171" s="14">
        <v>4</v>
      </c>
    </row>
    <row r="172" spans="1:10" ht="42" customHeight="1" x14ac:dyDescent="0.15">
      <c r="A172" s="6"/>
      <c r="B172" s="7"/>
      <c r="C172" s="7"/>
      <c r="D172" s="24" t="s">
        <v>20</v>
      </c>
      <c r="E172" s="8" t="s">
        <v>19</v>
      </c>
      <c r="F172" s="9">
        <v>1</v>
      </c>
      <c r="G172" s="12"/>
      <c r="I172" s="13">
        <v>163</v>
      </c>
      <c r="J172" s="14">
        <v>4</v>
      </c>
    </row>
    <row r="173" spans="1:10" ht="42" customHeight="1" x14ac:dyDescent="0.15">
      <c r="A173" s="6"/>
      <c r="B173" s="7"/>
      <c r="C173" s="7"/>
      <c r="D173" s="24" t="s">
        <v>90</v>
      </c>
      <c r="E173" s="8" t="s">
        <v>19</v>
      </c>
      <c r="F173" s="10">
        <v>0.01</v>
      </c>
      <c r="G173" s="12"/>
      <c r="I173" s="13">
        <v>164</v>
      </c>
      <c r="J173" s="14">
        <v>4</v>
      </c>
    </row>
    <row r="174" spans="1:10" ht="42" customHeight="1" x14ac:dyDescent="0.15">
      <c r="A174" s="6"/>
      <c r="B174" s="7"/>
      <c r="C174" s="7"/>
      <c r="D174" s="24" t="s">
        <v>64</v>
      </c>
      <c r="E174" s="8" t="s">
        <v>17</v>
      </c>
      <c r="F174" s="9">
        <v>30</v>
      </c>
      <c r="G174" s="12"/>
      <c r="I174" s="13">
        <v>165</v>
      </c>
      <c r="J174" s="14">
        <v>4</v>
      </c>
    </row>
    <row r="175" spans="1:10" ht="42" customHeight="1" x14ac:dyDescent="0.15">
      <c r="A175" s="6"/>
      <c r="B175" s="7"/>
      <c r="C175" s="7"/>
      <c r="D175" s="24" t="s">
        <v>65</v>
      </c>
      <c r="E175" s="8" t="s">
        <v>17</v>
      </c>
      <c r="F175" s="9">
        <v>30</v>
      </c>
      <c r="G175" s="12"/>
      <c r="I175" s="13">
        <v>166</v>
      </c>
      <c r="J175" s="14">
        <v>4</v>
      </c>
    </row>
    <row r="176" spans="1:10" ht="42" customHeight="1" x14ac:dyDescent="0.15">
      <c r="A176" s="6"/>
      <c r="B176" s="7"/>
      <c r="C176" s="7"/>
      <c r="D176" s="24" t="s">
        <v>106</v>
      </c>
      <c r="E176" s="8" t="s">
        <v>17</v>
      </c>
      <c r="F176" s="9">
        <v>30</v>
      </c>
      <c r="G176" s="12"/>
      <c r="I176" s="13">
        <v>167</v>
      </c>
      <c r="J176" s="14">
        <v>4</v>
      </c>
    </row>
    <row r="177" spans="1:10" ht="42" customHeight="1" x14ac:dyDescent="0.15">
      <c r="A177" s="6"/>
      <c r="B177" s="7"/>
      <c r="C177" s="7"/>
      <c r="D177" s="24" t="s">
        <v>107</v>
      </c>
      <c r="E177" s="8" t="s">
        <v>17</v>
      </c>
      <c r="F177" s="9">
        <v>25</v>
      </c>
      <c r="G177" s="12"/>
      <c r="I177" s="13">
        <v>168</v>
      </c>
      <c r="J177" s="14">
        <v>4</v>
      </c>
    </row>
    <row r="178" spans="1:10" ht="42" customHeight="1" x14ac:dyDescent="0.15">
      <c r="A178" s="6"/>
      <c r="B178" s="24" t="s">
        <v>66</v>
      </c>
      <c r="C178" s="24"/>
      <c r="D178" s="24"/>
      <c r="E178" s="8" t="s">
        <v>13</v>
      </c>
      <c r="F178" s="9">
        <v>1</v>
      </c>
      <c r="G178" s="11">
        <f>G179</f>
        <v>0</v>
      </c>
      <c r="I178" s="13">
        <v>169</v>
      </c>
      <c r="J178" s="14">
        <v>2</v>
      </c>
    </row>
    <row r="179" spans="1:10" ht="42" customHeight="1" x14ac:dyDescent="0.15">
      <c r="A179" s="6"/>
      <c r="B179" s="7"/>
      <c r="C179" s="24" t="s">
        <v>67</v>
      </c>
      <c r="D179" s="24"/>
      <c r="E179" s="8" t="s">
        <v>13</v>
      </c>
      <c r="F179" s="9">
        <v>1</v>
      </c>
      <c r="G179" s="11">
        <f>G180+G181+G182+G183+G184</f>
        <v>0</v>
      </c>
      <c r="I179" s="13">
        <v>170</v>
      </c>
      <c r="J179" s="14">
        <v>3</v>
      </c>
    </row>
    <row r="180" spans="1:10" ht="42" customHeight="1" x14ac:dyDescent="0.15">
      <c r="A180" s="6"/>
      <c r="B180" s="7"/>
      <c r="C180" s="7"/>
      <c r="D180" s="24" t="s">
        <v>68</v>
      </c>
      <c r="E180" s="8" t="s">
        <v>19</v>
      </c>
      <c r="F180" s="9">
        <v>25</v>
      </c>
      <c r="G180" s="12"/>
      <c r="I180" s="13">
        <v>171</v>
      </c>
      <c r="J180" s="14">
        <v>4</v>
      </c>
    </row>
    <row r="181" spans="1:10" ht="42" customHeight="1" x14ac:dyDescent="0.15">
      <c r="A181" s="6"/>
      <c r="B181" s="7"/>
      <c r="C181" s="7"/>
      <c r="D181" s="24" t="s">
        <v>69</v>
      </c>
      <c r="E181" s="8" t="s">
        <v>19</v>
      </c>
      <c r="F181" s="9">
        <v>17</v>
      </c>
      <c r="G181" s="12"/>
      <c r="I181" s="13">
        <v>172</v>
      </c>
      <c r="J181" s="14">
        <v>4</v>
      </c>
    </row>
    <row r="182" spans="1:10" ht="42" customHeight="1" x14ac:dyDescent="0.15">
      <c r="A182" s="6"/>
      <c r="B182" s="7"/>
      <c r="C182" s="7"/>
      <c r="D182" s="24" t="s">
        <v>71</v>
      </c>
      <c r="E182" s="8" t="s">
        <v>19</v>
      </c>
      <c r="F182" s="9">
        <v>8</v>
      </c>
      <c r="G182" s="12"/>
      <c r="I182" s="13">
        <v>173</v>
      </c>
      <c r="J182" s="14">
        <v>4</v>
      </c>
    </row>
    <row r="183" spans="1:10" ht="42" customHeight="1" x14ac:dyDescent="0.15">
      <c r="A183" s="6"/>
      <c r="B183" s="7"/>
      <c r="C183" s="7"/>
      <c r="D183" s="24" t="s">
        <v>72</v>
      </c>
      <c r="E183" s="8" t="s">
        <v>19</v>
      </c>
      <c r="F183" s="9">
        <v>8</v>
      </c>
      <c r="G183" s="12"/>
      <c r="I183" s="13">
        <v>174</v>
      </c>
      <c r="J183" s="14">
        <v>4</v>
      </c>
    </row>
    <row r="184" spans="1:10" ht="42" customHeight="1" x14ac:dyDescent="0.15">
      <c r="A184" s="6"/>
      <c r="B184" s="7"/>
      <c r="C184" s="7"/>
      <c r="D184" s="24" t="s">
        <v>73</v>
      </c>
      <c r="E184" s="8" t="s">
        <v>19</v>
      </c>
      <c r="F184" s="9">
        <v>8</v>
      </c>
      <c r="G184" s="12"/>
      <c r="I184" s="13">
        <v>175</v>
      </c>
      <c r="J184" s="14">
        <v>4</v>
      </c>
    </row>
    <row r="185" spans="1:10" ht="42" customHeight="1" x14ac:dyDescent="0.15">
      <c r="A185" s="6"/>
      <c r="B185" s="24" t="s">
        <v>23</v>
      </c>
      <c r="C185" s="24"/>
      <c r="D185" s="24"/>
      <c r="E185" s="8" t="s">
        <v>13</v>
      </c>
      <c r="F185" s="9">
        <v>1</v>
      </c>
      <c r="G185" s="11">
        <f>G186</f>
        <v>0</v>
      </c>
      <c r="I185" s="13">
        <v>176</v>
      </c>
      <c r="J185" s="14">
        <v>2</v>
      </c>
    </row>
    <row r="186" spans="1:10" ht="42" customHeight="1" x14ac:dyDescent="0.15">
      <c r="A186" s="6"/>
      <c r="B186" s="7"/>
      <c r="C186" s="24" t="s">
        <v>23</v>
      </c>
      <c r="D186" s="24"/>
      <c r="E186" s="8" t="s">
        <v>13</v>
      </c>
      <c r="F186" s="9">
        <v>1</v>
      </c>
      <c r="G186" s="11">
        <f>G187</f>
        <v>0</v>
      </c>
      <c r="I186" s="13">
        <v>177</v>
      </c>
      <c r="J186" s="14">
        <v>3</v>
      </c>
    </row>
    <row r="187" spans="1:10" ht="42" customHeight="1" x14ac:dyDescent="0.15">
      <c r="A187" s="6"/>
      <c r="B187" s="7"/>
      <c r="C187" s="7"/>
      <c r="D187" s="24" t="s">
        <v>24</v>
      </c>
      <c r="E187" s="8" t="s">
        <v>25</v>
      </c>
      <c r="F187" s="9">
        <v>13</v>
      </c>
      <c r="G187" s="12"/>
      <c r="I187" s="13">
        <v>178</v>
      </c>
      <c r="J187" s="14">
        <v>4</v>
      </c>
    </row>
    <row r="188" spans="1:10" ht="42" customHeight="1" x14ac:dyDescent="0.15">
      <c r="A188" s="6"/>
      <c r="B188" s="24" t="s">
        <v>26</v>
      </c>
      <c r="C188" s="24"/>
      <c r="D188" s="24"/>
      <c r="E188" s="8" t="s">
        <v>13</v>
      </c>
      <c r="F188" s="9">
        <v>1</v>
      </c>
      <c r="G188" s="11">
        <f>G189</f>
        <v>0</v>
      </c>
      <c r="I188" s="13">
        <v>179</v>
      </c>
      <c r="J188" s="14">
        <v>2</v>
      </c>
    </row>
    <row r="189" spans="1:10" ht="42" customHeight="1" x14ac:dyDescent="0.15">
      <c r="A189" s="6"/>
      <c r="B189" s="7"/>
      <c r="C189" s="24" t="s">
        <v>27</v>
      </c>
      <c r="D189" s="24"/>
      <c r="E189" s="8" t="s">
        <v>13</v>
      </c>
      <c r="F189" s="9">
        <v>1</v>
      </c>
      <c r="G189" s="11">
        <f>G190</f>
        <v>0</v>
      </c>
      <c r="I189" s="13">
        <v>180</v>
      </c>
      <c r="J189" s="14">
        <v>3</v>
      </c>
    </row>
    <row r="190" spans="1:10" ht="42" customHeight="1" x14ac:dyDescent="0.15">
      <c r="A190" s="6"/>
      <c r="B190" s="7"/>
      <c r="C190" s="7"/>
      <c r="D190" s="24" t="s">
        <v>28</v>
      </c>
      <c r="E190" s="8" t="s">
        <v>25</v>
      </c>
      <c r="F190" s="9">
        <v>26</v>
      </c>
      <c r="G190" s="12"/>
      <c r="I190" s="13">
        <v>181</v>
      </c>
      <c r="J190" s="14">
        <v>4</v>
      </c>
    </row>
    <row r="191" spans="1:10" ht="42" customHeight="1" x14ac:dyDescent="0.15">
      <c r="A191" s="6"/>
      <c r="B191" s="24" t="s">
        <v>44</v>
      </c>
      <c r="C191" s="24"/>
      <c r="D191" s="24"/>
      <c r="E191" s="8" t="s">
        <v>13</v>
      </c>
      <c r="F191" s="9">
        <v>1</v>
      </c>
      <c r="G191" s="11">
        <f>G192+G199+G201</f>
        <v>0</v>
      </c>
      <c r="I191" s="13">
        <v>182</v>
      </c>
      <c r="J191" s="14">
        <v>2</v>
      </c>
    </row>
    <row r="192" spans="1:10" ht="42" customHeight="1" x14ac:dyDescent="0.15">
      <c r="A192" s="6"/>
      <c r="B192" s="7"/>
      <c r="C192" s="24" t="s">
        <v>91</v>
      </c>
      <c r="D192" s="24"/>
      <c r="E192" s="8" t="s">
        <v>13</v>
      </c>
      <c r="F192" s="9">
        <v>1</v>
      </c>
      <c r="G192" s="11">
        <f>G193+G194+G195+G196+G197+G198</f>
        <v>0</v>
      </c>
      <c r="I192" s="13">
        <v>183</v>
      </c>
      <c r="J192" s="14">
        <v>3</v>
      </c>
    </row>
    <row r="193" spans="1:10" ht="42" customHeight="1" x14ac:dyDescent="0.15">
      <c r="A193" s="6"/>
      <c r="B193" s="7"/>
      <c r="C193" s="7"/>
      <c r="D193" s="24" t="s">
        <v>92</v>
      </c>
      <c r="E193" s="8" t="s">
        <v>19</v>
      </c>
      <c r="F193" s="9">
        <v>15</v>
      </c>
      <c r="G193" s="12"/>
      <c r="I193" s="13">
        <v>184</v>
      </c>
      <c r="J193" s="14">
        <v>4</v>
      </c>
    </row>
    <row r="194" spans="1:10" ht="42" customHeight="1" x14ac:dyDescent="0.15">
      <c r="A194" s="6"/>
      <c r="B194" s="7"/>
      <c r="C194" s="7"/>
      <c r="D194" s="24" t="s">
        <v>92</v>
      </c>
      <c r="E194" s="8" t="s">
        <v>19</v>
      </c>
      <c r="F194" s="9">
        <v>23</v>
      </c>
      <c r="G194" s="12"/>
      <c r="I194" s="13">
        <v>185</v>
      </c>
      <c r="J194" s="14">
        <v>4</v>
      </c>
    </row>
    <row r="195" spans="1:10" ht="42" customHeight="1" x14ac:dyDescent="0.15">
      <c r="A195" s="6"/>
      <c r="B195" s="7"/>
      <c r="C195" s="7"/>
      <c r="D195" s="24" t="s">
        <v>93</v>
      </c>
      <c r="E195" s="8" t="s">
        <v>19</v>
      </c>
      <c r="F195" s="10">
        <v>0.4</v>
      </c>
      <c r="G195" s="12"/>
      <c r="I195" s="13">
        <v>186</v>
      </c>
      <c r="J195" s="14">
        <v>4</v>
      </c>
    </row>
    <row r="196" spans="1:10" ht="42" customHeight="1" x14ac:dyDescent="0.15">
      <c r="A196" s="6"/>
      <c r="B196" s="7"/>
      <c r="C196" s="7"/>
      <c r="D196" s="24" t="s">
        <v>94</v>
      </c>
      <c r="E196" s="8" t="s">
        <v>17</v>
      </c>
      <c r="F196" s="9">
        <v>9</v>
      </c>
      <c r="G196" s="12"/>
      <c r="I196" s="13">
        <v>187</v>
      </c>
      <c r="J196" s="14">
        <v>4</v>
      </c>
    </row>
    <row r="197" spans="1:10" ht="42" customHeight="1" x14ac:dyDescent="0.15">
      <c r="A197" s="6"/>
      <c r="B197" s="7"/>
      <c r="C197" s="7"/>
      <c r="D197" s="24" t="s">
        <v>95</v>
      </c>
      <c r="E197" s="8" t="s">
        <v>17</v>
      </c>
      <c r="F197" s="9">
        <v>27</v>
      </c>
      <c r="G197" s="12"/>
      <c r="I197" s="13">
        <v>188</v>
      </c>
      <c r="J197" s="14">
        <v>4</v>
      </c>
    </row>
    <row r="198" spans="1:10" ht="42" customHeight="1" x14ac:dyDescent="0.15">
      <c r="A198" s="6"/>
      <c r="B198" s="7"/>
      <c r="C198" s="7"/>
      <c r="D198" s="24" t="s">
        <v>96</v>
      </c>
      <c r="E198" s="8" t="s">
        <v>97</v>
      </c>
      <c r="F198" s="9">
        <v>26</v>
      </c>
      <c r="G198" s="12"/>
      <c r="I198" s="13">
        <v>189</v>
      </c>
      <c r="J198" s="14">
        <v>4</v>
      </c>
    </row>
    <row r="199" spans="1:10" ht="42" customHeight="1" x14ac:dyDescent="0.15">
      <c r="A199" s="6"/>
      <c r="B199" s="7"/>
      <c r="C199" s="24" t="s">
        <v>98</v>
      </c>
      <c r="D199" s="24"/>
      <c r="E199" s="8" t="s">
        <v>13</v>
      </c>
      <c r="F199" s="9">
        <v>1</v>
      </c>
      <c r="G199" s="11">
        <f>G200</f>
        <v>0</v>
      </c>
      <c r="I199" s="13">
        <v>190</v>
      </c>
      <c r="J199" s="14">
        <v>3</v>
      </c>
    </row>
    <row r="200" spans="1:10" ht="42" customHeight="1" x14ac:dyDescent="0.15">
      <c r="A200" s="6"/>
      <c r="B200" s="7"/>
      <c r="C200" s="7"/>
      <c r="D200" s="24" t="s">
        <v>99</v>
      </c>
      <c r="E200" s="8" t="s">
        <v>25</v>
      </c>
      <c r="F200" s="9">
        <v>3</v>
      </c>
      <c r="G200" s="12"/>
      <c r="I200" s="13">
        <v>191</v>
      </c>
      <c r="J200" s="14">
        <v>4</v>
      </c>
    </row>
    <row r="201" spans="1:10" ht="42" customHeight="1" x14ac:dyDescent="0.15">
      <c r="A201" s="6"/>
      <c r="B201" s="7"/>
      <c r="C201" s="24" t="s">
        <v>49</v>
      </c>
      <c r="D201" s="24"/>
      <c r="E201" s="8" t="s">
        <v>13</v>
      </c>
      <c r="F201" s="9">
        <v>1</v>
      </c>
      <c r="G201" s="11">
        <f>G202</f>
        <v>0</v>
      </c>
      <c r="I201" s="13">
        <v>192</v>
      </c>
      <c r="J201" s="14">
        <v>3</v>
      </c>
    </row>
    <row r="202" spans="1:10" ht="42" customHeight="1" x14ac:dyDescent="0.15">
      <c r="A202" s="6"/>
      <c r="B202" s="7"/>
      <c r="C202" s="7"/>
      <c r="D202" s="24" t="s">
        <v>50</v>
      </c>
      <c r="E202" s="8" t="s">
        <v>51</v>
      </c>
      <c r="F202" s="9">
        <v>40</v>
      </c>
      <c r="G202" s="12"/>
      <c r="I202" s="13">
        <v>193</v>
      </c>
      <c r="J202" s="14">
        <v>4</v>
      </c>
    </row>
    <row r="203" spans="1:10" ht="42" customHeight="1" x14ac:dyDescent="0.15">
      <c r="A203" s="23" t="s">
        <v>52</v>
      </c>
      <c r="B203" s="24"/>
      <c r="C203" s="24"/>
      <c r="D203" s="24"/>
      <c r="E203" s="8" t="s">
        <v>13</v>
      </c>
      <c r="F203" s="9">
        <v>1</v>
      </c>
      <c r="G203" s="11">
        <f>G167+G178+G185+G188+G191</f>
        <v>0</v>
      </c>
      <c r="I203" s="13">
        <v>194</v>
      </c>
      <c r="J203" s="14"/>
    </row>
    <row r="204" spans="1:10" ht="42" customHeight="1" x14ac:dyDescent="0.15">
      <c r="A204" s="23" t="s">
        <v>53</v>
      </c>
      <c r="B204" s="24"/>
      <c r="C204" s="24"/>
      <c r="D204" s="24"/>
      <c r="E204" s="8" t="s">
        <v>13</v>
      </c>
      <c r="F204" s="9">
        <v>1</v>
      </c>
      <c r="G204" s="11">
        <f>G205</f>
        <v>0</v>
      </c>
      <c r="I204" s="13">
        <v>195</v>
      </c>
      <c r="J204" s="14">
        <v>200</v>
      </c>
    </row>
    <row r="205" spans="1:10" ht="42" customHeight="1" x14ac:dyDescent="0.15">
      <c r="A205" s="6"/>
      <c r="B205" s="24" t="s">
        <v>58</v>
      </c>
      <c r="C205" s="24"/>
      <c r="D205" s="24"/>
      <c r="E205" s="8" t="s">
        <v>13</v>
      </c>
      <c r="F205" s="9">
        <v>1</v>
      </c>
      <c r="G205" s="12"/>
      <c r="I205" s="13">
        <v>196</v>
      </c>
      <c r="J205" s="14"/>
    </row>
    <row r="206" spans="1:10" ht="42" customHeight="1" x14ac:dyDescent="0.15">
      <c r="A206" s="23" t="s">
        <v>59</v>
      </c>
      <c r="B206" s="24"/>
      <c r="C206" s="24"/>
      <c r="D206" s="24"/>
      <c r="E206" s="8" t="s">
        <v>13</v>
      </c>
      <c r="F206" s="9">
        <v>1</v>
      </c>
      <c r="G206" s="11">
        <f>G203+G204</f>
        <v>0</v>
      </c>
      <c r="I206" s="13">
        <v>197</v>
      </c>
      <c r="J206" s="14"/>
    </row>
    <row r="207" spans="1:10" ht="42" customHeight="1" x14ac:dyDescent="0.15">
      <c r="A207" s="6"/>
      <c r="B207" s="24" t="s">
        <v>60</v>
      </c>
      <c r="C207" s="24"/>
      <c r="D207" s="24"/>
      <c r="E207" s="8" t="s">
        <v>13</v>
      </c>
      <c r="F207" s="9">
        <v>1</v>
      </c>
      <c r="G207" s="12"/>
      <c r="I207" s="13">
        <v>198</v>
      </c>
      <c r="J207" s="14">
        <v>210</v>
      </c>
    </row>
    <row r="208" spans="1:10" ht="42" customHeight="1" x14ac:dyDescent="0.15">
      <c r="A208" s="23" t="s">
        <v>61</v>
      </c>
      <c r="B208" s="24"/>
      <c r="C208" s="24"/>
      <c r="D208" s="24"/>
      <c r="E208" s="8" t="s">
        <v>13</v>
      </c>
      <c r="F208" s="9">
        <v>1</v>
      </c>
      <c r="G208" s="11">
        <f>G203+G204+G207</f>
        <v>0</v>
      </c>
      <c r="I208" s="13">
        <v>199</v>
      </c>
      <c r="J208" s="14"/>
    </row>
    <row r="209" spans="1:10" ht="42" customHeight="1" x14ac:dyDescent="0.15">
      <c r="A209" s="6"/>
      <c r="B209" s="24" t="s">
        <v>62</v>
      </c>
      <c r="C209" s="24"/>
      <c r="D209" s="24"/>
      <c r="E209" s="8" t="s">
        <v>13</v>
      </c>
      <c r="F209" s="9">
        <v>1</v>
      </c>
      <c r="G209" s="12"/>
      <c r="I209" s="13">
        <v>200</v>
      </c>
      <c r="J209" s="14">
        <v>220</v>
      </c>
    </row>
    <row r="210" spans="1:10" ht="42" customHeight="1" x14ac:dyDescent="0.15">
      <c r="A210" s="23" t="s">
        <v>63</v>
      </c>
      <c r="B210" s="24"/>
      <c r="C210" s="24"/>
      <c r="D210" s="24"/>
      <c r="E210" s="8" t="s">
        <v>13</v>
      </c>
      <c r="F210" s="9">
        <v>1</v>
      </c>
      <c r="G210" s="11">
        <f>G208+G209</f>
        <v>0</v>
      </c>
      <c r="I210" s="13">
        <v>201</v>
      </c>
      <c r="J210" s="14"/>
    </row>
    <row r="211" spans="1:10" ht="42" customHeight="1" x14ac:dyDescent="0.15">
      <c r="A211" s="23" t="s">
        <v>12</v>
      </c>
      <c r="B211" s="24"/>
      <c r="C211" s="24"/>
      <c r="D211" s="24"/>
      <c r="E211" s="8" t="s">
        <v>13</v>
      </c>
      <c r="F211" s="9">
        <v>1</v>
      </c>
      <c r="G211" s="11">
        <f>G212+G219</f>
        <v>0</v>
      </c>
      <c r="I211" s="13">
        <v>202</v>
      </c>
      <c r="J211" s="14">
        <v>1</v>
      </c>
    </row>
    <row r="212" spans="1:10" ht="42" customHeight="1" x14ac:dyDescent="0.15">
      <c r="A212" s="6"/>
      <c r="B212" s="24" t="s">
        <v>33</v>
      </c>
      <c r="C212" s="24"/>
      <c r="D212" s="24"/>
      <c r="E212" s="8" t="s">
        <v>13</v>
      </c>
      <c r="F212" s="9">
        <v>1</v>
      </c>
      <c r="G212" s="11">
        <f>G213+G215+G217</f>
        <v>0</v>
      </c>
      <c r="I212" s="13">
        <v>203</v>
      </c>
      <c r="J212" s="14">
        <v>2</v>
      </c>
    </row>
    <row r="213" spans="1:10" ht="42" customHeight="1" x14ac:dyDescent="0.15">
      <c r="A213" s="6"/>
      <c r="B213" s="7"/>
      <c r="C213" s="24" t="s">
        <v>36</v>
      </c>
      <c r="D213" s="24"/>
      <c r="E213" s="8" t="s">
        <v>13</v>
      </c>
      <c r="F213" s="9">
        <v>1</v>
      </c>
      <c r="G213" s="11">
        <f>G214</f>
        <v>0</v>
      </c>
      <c r="I213" s="13">
        <v>204</v>
      </c>
      <c r="J213" s="14">
        <v>3</v>
      </c>
    </row>
    <row r="214" spans="1:10" ht="42" customHeight="1" x14ac:dyDescent="0.15">
      <c r="A214" s="6"/>
      <c r="B214" s="7"/>
      <c r="C214" s="7"/>
      <c r="D214" s="24" t="s">
        <v>37</v>
      </c>
      <c r="E214" s="8" t="s">
        <v>38</v>
      </c>
      <c r="F214" s="9">
        <v>1</v>
      </c>
      <c r="G214" s="12"/>
      <c r="I214" s="13">
        <v>205</v>
      </c>
      <c r="J214" s="14">
        <v>4</v>
      </c>
    </row>
    <row r="215" spans="1:10" ht="42" customHeight="1" x14ac:dyDescent="0.15">
      <c r="A215" s="6"/>
      <c r="B215" s="7"/>
      <c r="C215" s="24" t="s">
        <v>39</v>
      </c>
      <c r="D215" s="24"/>
      <c r="E215" s="8" t="s">
        <v>13</v>
      </c>
      <c r="F215" s="9">
        <v>1</v>
      </c>
      <c r="G215" s="11">
        <f>G216</f>
        <v>0</v>
      </c>
      <c r="I215" s="13">
        <v>206</v>
      </c>
      <c r="J215" s="14">
        <v>3</v>
      </c>
    </row>
    <row r="216" spans="1:10" ht="42" customHeight="1" x14ac:dyDescent="0.15">
      <c r="A216" s="6"/>
      <c r="B216" s="7"/>
      <c r="C216" s="7"/>
      <c r="D216" s="24" t="s">
        <v>40</v>
      </c>
      <c r="E216" s="8" t="s">
        <v>38</v>
      </c>
      <c r="F216" s="9">
        <v>1</v>
      </c>
      <c r="G216" s="12"/>
      <c r="I216" s="13">
        <v>207</v>
      </c>
      <c r="J216" s="14">
        <v>4</v>
      </c>
    </row>
    <row r="217" spans="1:10" ht="42" customHeight="1" x14ac:dyDescent="0.15">
      <c r="A217" s="6"/>
      <c r="B217" s="7"/>
      <c r="C217" s="24" t="s">
        <v>108</v>
      </c>
      <c r="D217" s="24"/>
      <c r="E217" s="8" t="s">
        <v>13</v>
      </c>
      <c r="F217" s="9">
        <v>1</v>
      </c>
      <c r="G217" s="11">
        <f>G218</f>
        <v>0</v>
      </c>
      <c r="I217" s="13">
        <v>208</v>
      </c>
      <c r="J217" s="14">
        <v>3</v>
      </c>
    </row>
    <row r="218" spans="1:10" ht="42" customHeight="1" x14ac:dyDescent="0.15">
      <c r="A218" s="6"/>
      <c r="B218" s="7"/>
      <c r="C218" s="7"/>
      <c r="D218" s="24" t="s">
        <v>109</v>
      </c>
      <c r="E218" s="8" t="s">
        <v>19</v>
      </c>
      <c r="F218" s="10">
        <v>0.1</v>
      </c>
      <c r="G218" s="12"/>
      <c r="I218" s="13">
        <v>209</v>
      </c>
      <c r="J218" s="14">
        <v>4</v>
      </c>
    </row>
    <row r="219" spans="1:10" ht="42" customHeight="1" x14ac:dyDescent="0.15">
      <c r="A219" s="6"/>
      <c r="B219" s="24" t="s">
        <v>44</v>
      </c>
      <c r="C219" s="24"/>
      <c r="D219" s="24"/>
      <c r="E219" s="8" t="s">
        <v>13</v>
      </c>
      <c r="F219" s="9">
        <v>1</v>
      </c>
      <c r="G219" s="11">
        <f>G220</f>
        <v>0</v>
      </c>
      <c r="I219" s="13">
        <v>210</v>
      </c>
      <c r="J219" s="14">
        <v>2</v>
      </c>
    </row>
    <row r="220" spans="1:10" ht="42" customHeight="1" x14ac:dyDescent="0.15">
      <c r="A220" s="6"/>
      <c r="B220" s="7"/>
      <c r="C220" s="24" t="s">
        <v>49</v>
      </c>
      <c r="D220" s="24"/>
      <c r="E220" s="8" t="s">
        <v>13</v>
      </c>
      <c r="F220" s="9">
        <v>1</v>
      </c>
      <c r="G220" s="11">
        <f>G221</f>
        <v>0</v>
      </c>
      <c r="I220" s="13">
        <v>211</v>
      </c>
      <c r="J220" s="14">
        <v>3</v>
      </c>
    </row>
    <row r="221" spans="1:10" ht="42" customHeight="1" x14ac:dyDescent="0.15">
      <c r="A221" s="6"/>
      <c r="B221" s="7"/>
      <c r="C221" s="7"/>
      <c r="D221" s="24" t="s">
        <v>50</v>
      </c>
      <c r="E221" s="8" t="s">
        <v>51</v>
      </c>
      <c r="F221" s="9">
        <v>4</v>
      </c>
      <c r="G221" s="12"/>
      <c r="I221" s="13">
        <v>212</v>
      </c>
      <c r="J221" s="14">
        <v>4</v>
      </c>
    </row>
    <row r="222" spans="1:10" ht="42" customHeight="1" x14ac:dyDescent="0.15">
      <c r="A222" s="23" t="s">
        <v>110</v>
      </c>
      <c r="B222" s="24"/>
      <c r="C222" s="24"/>
      <c r="D222" s="24"/>
      <c r="E222" s="8" t="s">
        <v>13</v>
      </c>
      <c r="F222" s="9">
        <v>1</v>
      </c>
      <c r="G222" s="11">
        <f>G223</f>
        <v>0</v>
      </c>
      <c r="I222" s="13">
        <v>213</v>
      </c>
      <c r="J222" s="14">
        <v>1</v>
      </c>
    </row>
    <row r="223" spans="1:10" ht="42" customHeight="1" x14ac:dyDescent="0.15">
      <c r="A223" s="6"/>
      <c r="B223" s="24" t="s">
        <v>111</v>
      </c>
      <c r="C223" s="24"/>
      <c r="D223" s="24"/>
      <c r="E223" s="8" t="s">
        <v>13</v>
      </c>
      <c r="F223" s="9">
        <v>1</v>
      </c>
      <c r="G223" s="11">
        <f>G224</f>
        <v>0</v>
      </c>
      <c r="I223" s="13">
        <v>214</v>
      </c>
      <c r="J223" s="14">
        <v>2</v>
      </c>
    </row>
    <row r="224" spans="1:10" ht="42" customHeight="1" x14ac:dyDescent="0.15">
      <c r="A224" s="6"/>
      <c r="B224" s="7"/>
      <c r="C224" s="24" t="s">
        <v>112</v>
      </c>
      <c r="D224" s="24"/>
      <c r="E224" s="8" t="s">
        <v>13</v>
      </c>
      <c r="F224" s="9">
        <v>1</v>
      </c>
      <c r="G224" s="11">
        <f>G225</f>
        <v>0</v>
      </c>
      <c r="I224" s="13">
        <v>215</v>
      </c>
      <c r="J224" s="14">
        <v>3</v>
      </c>
    </row>
    <row r="225" spans="1:10" ht="42" customHeight="1" x14ac:dyDescent="0.15">
      <c r="A225" s="6"/>
      <c r="B225" s="7"/>
      <c r="C225" s="7"/>
      <c r="D225" s="24" t="s">
        <v>113</v>
      </c>
      <c r="E225" s="8" t="s">
        <v>114</v>
      </c>
      <c r="F225" s="10">
        <v>0.01</v>
      </c>
      <c r="G225" s="12"/>
      <c r="I225" s="13">
        <v>216</v>
      </c>
      <c r="J225" s="14">
        <v>4</v>
      </c>
    </row>
    <row r="226" spans="1:10" ht="42" customHeight="1" x14ac:dyDescent="0.15">
      <c r="A226" s="23" t="s">
        <v>52</v>
      </c>
      <c r="B226" s="24"/>
      <c r="C226" s="24"/>
      <c r="D226" s="24"/>
      <c r="E226" s="8" t="s">
        <v>13</v>
      </c>
      <c r="F226" s="9">
        <v>1</v>
      </c>
      <c r="G226" s="11">
        <f>G212+G219+G223</f>
        <v>0</v>
      </c>
      <c r="I226" s="13">
        <v>217</v>
      </c>
      <c r="J226" s="14"/>
    </row>
    <row r="227" spans="1:10" ht="42" customHeight="1" x14ac:dyDescent="0.15">
      <c r="A227" s="23" t="s">
        <v>53</v>
      </c>
      <c r="B227" s="24"/>
      <c r="C227" s="24"/>
      <c r="D227" s="24"/>
      <c r="E227" s="8" t="s">
        <v>13</v>
      </c>
      <c r="F227" s="9">
        <v>1</v>
      </c>
      <c r="G227" s="11">
        <f>G228</f>
        <v>0</v>
      </c>
      <c r="I227" s="13">
        <v>218</v>
      </c>
      <c r="J227" s="14">
        <v>200</v>
      </c>
    </row>
    <row r="228" spans="1:10" ht="42" customHeight="1" x14ac:dyDescent="0.15">
      <c r="A228" s="6"/>
      <c r="B228" s="24" t="s">
        <v>58</v>
      </c>
      <c r="C228" s="24"/>
      <c r="D228" s="24"/>
      <c r="E228" s="8" t="s">
        <v>13</v>
      </c>
      <c r="F228" s="9">
        <v>1</v>
      </c>
      <c r="G228" s="12"/>
      <c r="I228" s="13">
        <v>219</v>
      </c>
      <c r="J228" s="14"/>
    </row>
    <row r="229" spans="1:10" ht="42" customHeight="1" x14ac:dyDescent="0.15">
      <c r="A229" s="23" t="s">
        <v>59</v>
      </c>
      <c r="B229" s="24"/>
      <c r="C229" s="24"/>
      <c r="D229" s="24"/>
      <c r="E229" s="8" t="s">
        <v>13</v>
      </c>
      <c r="F229" s="9">
        <v>1</v>
      </c>
      <c r="G229" s="11">
        <f>G226+G227</f>
        <v>0</v>
      </c>
      <c r="I229" s="13">
        <v>220</v>
      </c>
      <c r="J229" s="14"/>
    </row>
    <row r="230" spans="1:10" ht="42" customHeight="1" x14ac:dyDescent="0.15">
      <c r="A230" s="6"/>
      <c r="B230" s="24" t="s">
        <v>60</v>
      </c>
      <c r="C230" s="24"/>
      <c r="D230" s="24"/>
      <c r="E230" s="8" t="s">
        <v>13</v>
      </c>
      <c r="F230" s="9">
        <v>1</v>
      </c>
      <c r="G230" s="12"/>
      <c r="I230" s="13">
        <v>221</v>
      </c>
      <c r="J230" s="14">
        <v>210</v>
      </c>
    </row>
    <row r="231" spans="1:10" ht="42" customHeight="1" x14ac:dyDescent="0.15">
      <c r="A231" s="23" t="s">
        <v>61</v>
      </c>
      <c r="B231" s="24"/>
      <c r="C231" s="24"/>
      <c r="D231" s="24"/>
      <c r="E231" s="8" t="s">
        <v>13</v>
      </c>
      <c r="F231" s="9">
        <v>1</v>
      </c>
      <c r="G231" s="11">
        <f>G226+G227+G230</f>
        <v>0</v>
      </c>
      <c r="I231" s="13">
        <v>222</v>
      </c>
      <c r="J231" s="14"/>
    </row>
    <row r="232" spans="1:10" ht="42" customHeight="1" x14ac:dyDescent="0.15">
      <c r="A232" s="6"/>
      <c r="B232" s="24" t="s">
        <v>62</v>
      </c>
      <c r="C232" s="24"/>
      <c r="D232" s="24"/>
      <c r="E232" s="8" t="s">
        <v>13</v>
      </c>
      <c r="F232" s="9">
        <v>1</v>
      </c>
      <c r="G232" s="12"/>
      <c r="I232" s="13">
        <v>223</v>
      </c>
      <c r="J232" s="14">
        <v>220</v>
      </c>
    </row>
    <row r="233" spans="1:10" ht="42" customHeight="1" x14ac:dyDescent="0.15">
      <c r="A233" s="23" t="s">
        <v>63</v>
      </c>
      <c r="B233" s="24"/>
      <c r="C233" s="24"/>
      <c r="D233" s="24"/>
      <c r="E233" s="8" t="s">
        <v>13</v>
      </c>
      <c r="F233" s="9">
        <v>1</v>
      </c>
      <c r="G233" s="11">
        <f>G231+G232</f>
        <v>0</v>
      </c>
      <c r="I233" s="13">
        <v>224</v>
      </c>
      <c r="J233" s="14"/>
    </row>
    <row r="234" spans="1:10" ht="42" customHeight="1" x14ac:dyDescent="0.15">
      <c r="A234" s="23" t="s">
        <v>115</v>
      </c>
      <c r="B234" s="24"/>
      <c r="C234" s="24"/>
      <c r="D234" s="24"/>
      <c r="E234" s="8" t="s">
        <v>13</v>
      </c>
      <c r="F234" s="9">
        <v>1</v>
      </c>
      <c r="G234" s="11">
        <f>G45+G109+G158+G203+G226</f>
        <v>0</v>
      </c>
      <c r="I234" s="13">
        <v>225</v>
      </c>
      <c r="J234" s="14">
        <v>20</v>
      </c>
    </row>
    <row r="235" spans="1:10" ht="42" customHeight="1" x14ac:dyDescent="0.15">
      <c r="A235" s="23" t="s">
        <v>116</v>
      </c>
      <c r="B235" s="24"/>
      <c r="C235" s="24"/>
      <c r="D235" s="24"/>
      <c r="E235" s="8" t="s">
        <v>13</v>
      </c>
      <c r="F235" s="9">
        <v>1</v>
      </c>
      <c r="G235" s="11">
        <f>G55+G116+G165+G210+G233</f>
        <v>0</v>
      </c>
      <c r="I235" s="13">
        <v>226</v>
      </c>
      <c r="J235" s="14">
        <v>30</v>
      </c>
    </row>
    <row r="236" spans="1:10" ht="42" customHeight="1" x14ac:dyDescent="0.15">
      <c r="A236" s="25" t="s">
        <v>117</v>
      </c>
      <c r="B236" s="26"/>
      <c r="C236" s="26"/>
      <c r="D236" s="26"/>
      <c r="E236" s="15" t="s">
        <v>118</v>
      </c>
      <c r="F236" s="16" t="s">
        <v>118</v>
      </c>
      <c r="G236" s="17">
        <f>G235</f>
        <v>0</v>
      </c>
      <c r="I236" s="18">
        <v>227</v>
      </c>
      <c r="J236" s="18">
        <v>90</v>
      </c>
    </row>
  </sheetData>
  <sheetProtection sheet="1"/>
  <mergeCells count="233">
    <mergeCell ref="A234:D234"/>
    <mergeCell ref="A235:D235"/>
    <mergeCell ref="A236:D236"/>
    <mergeCell ref="A229:D229"/>
    <mergeCell ref="B230:D230"/>
    <mergeCell ref="A231:D231"/>
    <mergeCell ref="B232:D232"/>
    <mergeCell ref="A233:D233"/>
    <mergeCell ref="C224:D224"/>
    <mergeCell ref="D225"/>
    <mergeCell ref="A226:D226"/>
    <mergeCell ref="A227:D227"/>
    <mergeCell ref="B228:D228"/>
    <mergeCell ref="B219:D219"/>
    <mergeCell ref="C220:D220"/>
    <mergeCell ref="D221"/>
    <mergeCell ref="A222:D222"/>
    <mergeCell ref="B223:D223"/>
    <mergeCell ref="D214"/>
    <mergeCell ref="C215:D215"/>
    <mergeCell ref="D216"/>
    <mergeCell ref="C217:D217"/>
    <mergeCell ref="D218"/>
    <mergeCell ref="B209:D209"/>
    <mergeCell ref="A210:D210"/>
    <mergeCell ref="A211:D211"/>
    <mergeCell ref="B212:D212"/>
    <mergeCell ref="C213:D213"/>
    <mergeCell ref="A204:D204"/>
    <mergeCell ref="B205:D205"/>
    <mergeCell ref="A206:D206"/>
    <mergeCell ref="B207:D207"/>
    <mergeCell ref="A208:D208"/>
    <mergeCell ref="C199:D199"/>
    <mergeCell ref="D200"/>
    <mergeCell ref="C201:D201"/>
    <mergeCell ref="D202"/>
    <mergeCell ref="A203:D203"/>
    <mergeCell ref="D194"/>
    <mergeCell ref="D195"/>
    <mergeCell ref="D196"/>
    <mergeCell ref="D197"/>
    <mergeCell ref="D198"/>
    <mergeCell ref="C189:D189"/>
    <mergeCell ref="D190"/>
    <mergeCell ref="B191:D191"/>
    <mergeCell ref="C192:D192"/>
    <mergeCell ref="D193"/>
    <mergeCell ref="D184"/>
    <mergeCell ref="B185:D185"/>
    <mergeCell ref="C186:D186"/>
    <mergeCell ref="D187"/>
    <mergeCell ref="B188:D188"/>
    <mergeCell ref="C179:D179"/>
    <mergeCell ref="D180"/>
    <mergeCell ref="D181"/>
    <mergeCell ref="D182"/>
    <mergeCell ref="D183"/>
    <mergeCell ref="D174"/>
    <mergeCell ref="D175"/>
    <mergeCell ref="D176"/>
    <mergeCell ref="D177"/>
    <mergeCell ref="B178:D178"/>
    <mergeCell ref="D169"/>
    <mergeCell ref="D170"/>
    <mergeCell ref="D171"/>
    <mergeCell ref="D172"/>
    <mergeCell ref="D173"/>
    <mergeCell ref="B164:D164"/>
    <mergeCell ref="A165:D165"/>
    <mergeCell ref="A166:D166"/>
    <mergeCell ref="B167:D167"/>
    <mergeCell ref="C168:D168"/>
    <mergeCell ref="A159:D159"/>
    <mergeCell ref="B160:D160"/>
    <mergeCell ref="A161:D161"/>
    <mergeCell ref="B162:D162"/>
    <mergeCell ref="A163:D163"/>
    <mergeCell ref="D154"/>
    <mergeCell ref="C155:D155"/>
    <mergeCell ref="D156"/>
    <mergeCell ref="D157"/>
    <mergeCell ref="A158:D158"/>
    <mergeCell ref="D149"/>
    <mergeCell ref="D150"/>
    <mergeCell ref="D151"/>
    <mergeCell ref="B152:D152"/>
    <mergeCell ref="C153:D153"/>
    <mergeCell ref="D144"/>
    <mergeCell ref="B145:D145"/>
    <mergeCell ref="C146:D146"/>
    <mergeCell ref="D147"/>
    <mergeCell ref="D148"/>
    <mergeCell ref="C139:D139"/>
    <mergeCell ref="D140"/>
    <mergeCell ref="C141:D141"/>
    <mergeCell ref="D142"/>
    <mergeCell ref="C143:D143"/>
    <mergeCell ref="C134:D134"/>
    <mergeCell ref="D135"/>
    <mergeCell ref="C136:D136"/>
    <mergeCell ref="D137"/>
    <mergeCell ref="B138:D138"/>
    <mergeCell ref="C129:D129"/>
    <mergeCell ref="D130"/>
    <mergeCell ref="B131:D131"/>
    <mergeCell ref="C132:D132"/>
    <mergeCell ref="D133"/>
    <mergeCell ref="D124"/>
    <mergeCell ref="B125:D125"/>
    <mergeCell ref="C126:D126"/>
    <mergeCell ref="D127"/>
    <mergeCell ref="B128:D128"/>
    <mergeCell ref="C119:D119"/>
    <mergeCell ref="D120"/>
    <mergeCell ref="D121"/>
    <mergeCell ref="D122"/>
    <mergeCell ref="C123:D123"/>
    <mergeCell ref="A114:D114"/>
    <mergeCell ref="B115:D115"/>
    <mergeCell ref="A116:D116"/>
    <mergeCell ref="A117:D117"/>
    <mergeCell ref="B118:D118"/>
    <mergeCell ref="A109:D109"/>
    <mergeCell ref="A110:D110"/>
    <mergeCell ref="B111:D111"/>
    <mergeCell ref="A112:D112"/>
    <mergeCell ref="B113:D113"/>
    <mergeCell ref="D104"/>
    <mergeCell ref="C105:D105"/>
    <mergeCell ref="D106"/>
    <mergeCell ref="C107:D107"/>
    <mergeCell ref="D108"/>
    <mergeCell ref="D99"/>
    <mergeCell ref="D100"/>
    <mergeCell ref="D101"/>
    <mergeCell ref="D102"/>
    <mergeCell ref="D103"/>
    <mergeCell ref="D94"/>
    <mergeCell ref="D95"/>
    <mergeCell ref="D96"/>
    <mergeCell ref="B97:D97"/>
    <mergeCell ref="C98:D98"/>
    <mergeCell ref="D89"/>
    <mergeCell ref="C90:D90"/>
    <mergeCell ref="D91"/>
    <mergeCell ref="D92"/>
    <mergeCell ref="D93"/>
    <mergeCell ref="C84:D84"/>
    <mergeCell ref="D85"/>
    <mergeCell ref="D86"/>
    <mergeCell ref="D87"/>
    <mergeCell ref="D88"/>
    <mergeCell ref="C79:D79"/>
    <mergeCell ref="D80"/>
    <mergeCell ref="B81:D81"/>
    <mergeCell ref="C82:D82"/>
    <mergeCell ref="D83"/>
    <mergeCell ref="D74"/>
    <mergeCell ref="C75:D75"/>
    <mergeCell ref="D76"/>
    <mergeCell ref="D77"/>
    <mergeCell ref="B78:D78"/>
    <mergeCell ref="D69"/>
    <mergeCell ref="C70:D70"/>
    <mergeCell ref="D71"/>
    <mergeCell ref="B72:D72"/>
    <mergeCell ref="C73:D73"/>
    <mergeCell ref="D64"/>
    <mergeCell ref="D65"/>
    <mergeCell ref="D66"/>
    <mergeCell ref="D67"/>
    <mergeCell ref="D68"/>
    <mergeCell ref="D59"/>
    <mergeCell ref="D60"/>
    <mergeCell ref="D61"/>
    <mergeCell ref="B62:D62"/>
    <mergeCell ref="C63:D63"/>
    <mergeCell ref="B54:D54"/>
    <mergeCell ref="A55:D55"/>
    <mergeCell ref="A56:D56"/>
    <mergeCell ref="B57:D57"/>
    <mergeCell ref="C58:D58"/>
    <mergeCell ref="D49"/>
    <mergeCell ref="B50:D50"/>
    <mergeCell ref="A51:D51"/>
    <mergeCell ref="B52:D52"/>
    <mergeCell ref="A53:D53"/>
    <mergeCell ref="D44"/>
    <mergeCell ref="A45:D45"/>
    <mergeCell ref="A46:D46"/>
    <mergeCell ref="B47:D47"/>
    <mergeCell ref="C48:D48"/>
    <mergeCell ref="B39:D39"/>
    <mergeCell ref="C40:D40"/>
    <mergeCell ref="D41"/>
    <mergeCell ref="D42"/>
    <mergeCell ref="C43:D43"/>
    <mergeCell ref="D34"/>
    <mergeCell ref="B35:D35"/>
    <mergeCell ref="C36:D36"/>
    <mergeCell ref="D37"/>
    <mergeCell ref="D38"/>
    <mergeCell ref="C29:D29"/>
    <mergeCell ref="D30"/>
    <mergeCell ref="C31:D31"/>
    <mergeCell ref="D32"/>
    <mergeCell ref="C33:D33"/>
    <mergeCell ref="C24:D24"/>
    <mergeCell ref="D25"/>
    <mergeCell ref="C26:D26"/>
    <mergeCell ref="D27"/>
    <mergeCell ref="B28:D28"/>
    <mergeCell ref="C19:D19"/>
    <mergeCell ref="D20"/>
    <mergeCell ref="B21:D21"/>
    <mergeCell ref="C22:D22"/>
    <mergeCell ref="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2020-05-14T03:30:59Z</dcterms:created>
  <dcterms:modified xsi:type="dcterms:W3CDTF">2020-05-14T03:31:15Z</dcterms:modified>
</cp:coreProperties>
</file>